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7710" yWindow="1290" windowWidth="21750" windowHeight="11295"/>
  </bookViews>
  <sheets>
    <sheet name="Game Results" sheetId="4" r:id="rId1"/>
    <sheet name="Game Schedule" sheetId="3" state="hidden" r:id="rId2"/>
    <sheet name="Teams by Day" sheetId="2" state="hidden" r:id="rId3"/>
    <sheet name="All Teams Info" sheetId="1" state="hidden" r:id="rId4"/>
    <sheet name="Contact" sheetId="8" state="hidden" r:id="rId5"/>
    <sheet name="Sheet1" sheetId="7" state="hidden" r:id="rId6"/>
    <sheet name="Playoff" sheetId="5" state="hidden" r:id="rId7"/>
    <sheet name="Play-off" sheetId="6" state="hidden" r:id="rId8"/>
  </sheets>
  <definedNames>
    <definedName name="_xlnm._FilterDatabase" localSheetId="1" hidden="1">'Game Schedule'!$O$4:$R$4</definedName>
    <definedName name="_xlnm._FilterDatabase" localSheetId="5" hidden="1">Sheet1!$B$2:$D$2</definedName>
    <definedName name="BBCOCap">'All Teams Info'!$B$3:$B$346</definedName>
    <definedName name="BBCoCapEmail">'All Teams Info'!$C$3:$C$346</definedName>
    <definedName name="BBTeamName">'All Teams Info'!$A$4:$A$346</definedName>
    <definedName name="BBTeams">'All Teams Info'!$A$3:$H$346</definedName>
    <definedName name="CoCaptainContact">Contact!$B$1:$D$255</definedName>
    <definedName name="Contact">Contact!$A$1:$E$255</definedName>
    <definedName name="teams">'Game Schedule'!$O$4:$O$28</definedName>
  </definedNames>
  <calcPr calcId="145621" iterate="1"/>
</workbook>
</file>

<file path=xl/calcChain.xml><?xml version="1.0" encoding="utf-8"?>
<calcChain xmlns="http://schemas.openxmlformats.org/spreadsheetml/2006/main">
  <c r="I61" i="4" l="1"/>
  <c r="I60" i="4"/>
  <c r="I63" i="4"/>
  <c r="I62" i="4"/>
  <c r="I65" i="4"/>
  <c r="I64" i="4"/>
  <c r="W10" i="4" l="1"/>
  <c r="X5" i="4"/>
  <c r="D162" i="7" l="1"/>
  <c r="D161" i="7"/>
  <c r="G3" i="4" l="1"/>
  <c r="L3" i="4" s="1"/>
  <c r="L2" i="4"/>
  <c r="D7" i="3"/>
  <c r="G2" i="4"/>
  <c r="G5" i="4"/>
  <c r="L82" i="3" l="1"/>
  <c r="K87" i="4" s="1"/>
  <c r="L81" i="3"/>
  <c r="K86" i="4" s="1"/>
  <c r="L80" i="3"/>
  <c r="K85" i="4" s="1"/>
  <c r="L79" i="3"/>
  <c r="K84" i="4" s="1"/>
  <c r="L78" i="3"/>
  <c r="K83" i="4" s="1"/>
  <c r="L77" i="3"/>
  <c r="K82" i="4" s="1"/>
  <c r="L76" i="3"/>
  <c r="K81" i="4" s="1"/>
  <c r="L75" i="3"/>
  <c r="K80" i="4" s="1"/>
  <c r="L72" i="3"/>
  <c r="K77" i="4" s="1"/>
  <c r="L71" i="3"/>
  <c r="K76" i="4" s="1"/>
  <c r="L70" i="3"/>
  <c r="K75" i="4" s="1"/>
  <c r="L69" i="3"/>
  <c r="K74" i="4" s="1"/>
  <c r="L68" i="3"/>
  <c r="K73" i="4" s="1"/>
  <c r="L67" i="3"/>
  <c r="K72" i="4" s="1"/>
  <c r="L66" i="3"/>
  <c r="K71" i="4" s="1"/>
  <c r="L65" i="3"/>
  <c r="K70" i="4" s="1"/>
  <c r="L62" i="3"/>
  <c r="K67" i="4" s="1"/>
  <c r="L61" i="3"/>
  <c r="K66" i="4" s="1"/>
  <c r="L60" i="3"/>
  <c r="K65" i="4" s="1"/>
  <c r="L59" i="3"/>
  <c r="K64" i="4" s="1"/>
  <c r="L58" i="3"/>
  <c r="K63" i="4" s="1"/>
  <c r="L57" i="3"/>
  <c r="K62" i="4" s="1"/>
  <c r="L56" i="3"/>
  <c r="K61" i="4" s="1"/>
  <c r="L55" i="3"/>
  <c r="K60" i="4" s="1"/>
  <c r="L42" i="3"/>
  <c r="K47" i="4" s="1"/>
  <c r="L41" i="3"/>
  <c r="K46" i="4" s="1"/>
  <c r="L40" i="3"/>
  <c r="K45" i="4" s="1"/>
  <c r="L39" i="3"/>
  <c r="K44" i="4" s="1"/>
  <c r="L38" i="3"/>
  <c r="K43" i="4" s="1"/>
  <c r="L37" i="3"/>
  <c r="K42" i="4" s="1"/>
  <c r="L36" i="3"/>
  <c r="K41" i="4" s="1"/>
  <c r="L35" i="3"/>
  <c r="K40" i="4" s="1"/>
  <c r="L32" i="3"/>
  <c r="K37" i="4" s="1"/>
  <c r="L31" i="3"/>
  <c r="K36" i="4" s="1"/>
  <c r="L30" i="3"/>
  <c r="K35" i="4" s="1"/>
  <c r="L29" i="3"/>
  <c r="K34" i="4" s="1"/>
  <c r="L28" i="3"/>
  <c r="K33" i="4" s="1"/>
  <c r="L27" i="3"/>
  <c r="K32" i="4" s="1"/>
  <c r="L26" i="3"/>
  <c r="K31" i="4" s="1"/>
  <c r="L25" i="3"/>
  <c r="K30" i="4" s="1"/>
  <c r="L22" i="3"/>
  <c r="K27" i="4" s="1"/>
  <c r="L21" i="3"/>
  <c r="K26" i="4" s="1"/>
  <c r="L20" i="3"/>
  <c r="K25" i="4" s="1"/>
  <c r="L19" i="3"/>
  <c r="K24" i="4" s="1"/>
  <c r="L18" i="3"/>
  <c r="K23" i="4" s="1"/>
  <c r="L17" i="3"/>
  <c r="K22" i="4" s="1"/>
  <c r="L16" i="3"/>
  <c r="K21" i="4" s="1"/>
  <c r="L15" i="3"/>
  <c r="K20" i="4" s="1"/>
  <c r="L12" i="3"/>
  <c r="K17" i="4" s="1"/>
  <c r="L11" i="3"/>
  <c r="K16" i="4" s="1"/>
  <c r="L10" i="3"/>
  <c r="K15" i="4" s="1"/>
  <c r="L9" i="3"/>
  <c r="K14" i="4" s="1"/>
  <c r="L8" i="3"/>
  <c r="K13" i="4" s="1"/>
  <c r="L7" i="3"/>
  <c r="K12" i="4" s="1"/>
  <c r="L6" i="3"/>
  <c r="K11" i="4" s="1"/>
  <c r="L5" i="3"/>
  <c r="K10" i="4" s="1"/>
  <c r="H82" i="3"/>
  <c r="G87" i="4" s="1"/>
  <c r="H81" i="3"/>
  <c r="G86" i="4" s="1"/>
  <c r="H80" i="3"/>
  <c r="G85" i="4" s="1"/>
  <c r="H79" i="3"/>
  <c r="G84" i="4" s="1"/>
  <c r="H78" i="3"/>
  <c r="G83" i="4" s="1"/>
  <c r="H77" i="3"/>
  <c r="G82" i="4" s="1"/>
  <c r="H76" i="3"/>
  <c r="G81" i="4" s="1"/>
  <c r="H75" i="3"/>
  <c r="G80" i="4" s="1"/>
  <c r="H72" i="3"/>
  <c r="G77" i="4" s="1"/>
  <c r="H71" i="3"/>
  <c r="G76" i="4" s="1"/>
  <c r="H70" i="3"/>
  <c r="G75" i="4" s="1"/>
  <c r="H69" i="3"/>
  <c r="G74" i="4" s="1"/>
  <c r="H68" i="3"/>
  <c r="G73" i="4" s="1"/>
  <c r="H67" i="3"/>
  <c r="G72" i="4" s="1"/>
  <c r="H66" i="3"/>
  <c r="G71" i="4" s="1"/>
  <c r="H65" i="3"/>
  <c r="G70" i="4" s="1"/>
  <c r="H62" i="3"/>
  <c r="G67" i="4" s="1"/>
  <c r="H61" i="3"/>
  <c r="G66" i="4" s="1"/>
  <c r="H60" i="3"/>
  <c r="G65" i="4" s="1"/>
  <c r="H59" i="3"/>
  <c r="G64" i="4" s="1"/>
  <c r="H58" i="3"/>
  <c r="G63" i="4" s="1"/>
  <c r="H57" i="3"/>
  <c r="G62" i="4" s="1"/>
  <c r="H56" i="3"/>
  <c r="G61" i="4" s="1"/>
  <c r="H55" i="3"/>
  <c r="G60" i="4" s="1"/>
  <c r="H42" i="3"/>
  <c r="G47" i="4" s="1"/>
  <c r="H41" i="3"/>
  <c r="G46" i="4" s="1"/>
  <c r="H40" i="3"/>
  <c r="G45" i="4" s="1"/>
  <c r="H39" i="3"/>
  <c r="G44" i="4" s="1"/>
  <c r="H38" i="3"/>
  <c r="G43" i="4" s="1"/>
  <c r="H37" i="3"/>
  <c r="G42" i="4" s="1"/>
  <c r="H36" i="3"/>
  <c r="G41" i="4" s="1"/>
  <c r="H35" i="3"/>
  <c r="G40" i="4" s="1"/>
  <c r="H32" i="3"/>
  <c r="G37" i="4" s="1"/>
  <c r="H31" i="3"/>
  <c r="G36" i="4" s="1"/>
  <c r="H30" i="3"/>
  <c r="G35" i="4" s="1"/>
  <c r="H29" i="3"/>
  <c r="G34" i="4" s="1"/>
  <c r="H28" i="3"/>
  <c r="G33" i="4" s="1"/>
  <c r="H27" i="3"/>
  <c r="G32" i="4" s="1"/>
  <c r="H26" i="3"/>
  <c r="G31" i="4" s="1"/>
  <c r="H25" i="3"/>
  <c r="G30" i="4" s="1"/>
  <c r="H22" i="3"/>
  <c r="G27" i="4" s="1"/>
  <c r="H21" i="3"/>
  <c r="G26" i="4" s="1"/>
  <c r="H20" i="3"/>
  <c r="G25" i="4" s="1"/>
  <c r="H19" i="3"/>
  <c r="G24" i="4" s="1"/>
  <c r="H18" i="3"/>
  <c r="G23" i="4" s="1"/>
  <c r="H17" i="3"/>
  <c r="G22" i="4" s="1"/>
  <c r="H16" i="3"/>
  <c r="G21" i="4" s="1"/>
  <c r="H15" i="3"/>
  <c r="G20" i="4" s="1"/>
  <c r="H12" i="3"/>
  <c r="G17" i="4" s="1"/>
  <c r="H11" i="3"/>
  <c r="G16" i="4" s="1"/>
  <c r="H10" i="3"/>
  <c r="G15" i="4" s="1"/>
  <c r="H9" i="3"/>
  <c r="G14" i="4" s="1"/>
  <c r="H8" i="3"/>
  <c r="G13" i="4" s="1"/>
  <c r="H7" i="3"/>
  <c r="G12" i="4" s="1"/>
  <c r="H6" i="3"/>
  <c r="G11" i="4" s="1"/>
  <c r="H5" i="3"/>
  <c r="G10" i="4" s="1"/>
  <c r="O12" i="3"/>
  <c r="D32" i="3" s="1"/>
  <c r="C37" i="4" s="1"/>
  <c r="O28" i="3"/>
  <c r="O27" i="3"/>
  <c r="O20" i="3"/>
  <c r="O26" i="3"/>
  <c r="O11" i="3"/>
  <c r="O19" i="3"/>
  <c r="O18" i="3"/>
  <c r="O10" i="3"/>
  <c r="O9" i="3"/>
  <c r="D68" i="3" s="1"/>
  <c r="O25" i="3"/>
  <c r="O17" i="3"/>
  <c r="O24" i="3"/>
  <c r="O16" i="3"/>
  <c r="O8" i="3"/>
  <c r="O23" i="3"/>
  <c r="D38" i="3"/>
  <c r="C43" i="4" s="1"/>
  <c r="O15" i="3"/>
  <c r="O14" i="3"/>
  <c r="O13" i="3"/>
  <c r="O5" i="3"/>
  <c r="D78" i="3" s="1"/>
  <c r="O22" i="3"/>
  <c r="O6" i="3"/>
  <c r="D62" i="3" s="1"/>
  <c r="O21" i="3"/>
  <c r="E345" i="1"/>
  <c r="G345" i="1"/>
  <c r="F345" i="1"/>
  <c r="D160" i="7"/>
  <c r="D159" i="7"/>
  <c r="D158" i="7"/>
  <c r="D157" i="7"/>
  <c r="D156" i="7"/>
  <c r="D155" i="7"/>
  <c r="D154" i="7"/>
  <c r="D153" i="7"/>
  <c r="D152" i="7"/>
  <c r="D151" i="7"/>
  <c r="D150" i="7"/>
  <c r="D149" i="7"/>
  <c r="D148" i="7"/>
  <c r="D147" i="7"/>
  <c r="D146" i="7"/>
  <c r="D145" i="7"/>
  <c r="D144" i="7"/>
  <c r="D143" i="7"/>
  <c r="D142" i="7"/>
  <c r="D141" i="7"/>
  <c r="D140" i="7"/>
  <c r="D139" i="7"/>
  <c r="D138" i="7"/>
  <c r="D137" i="7"/>
  <c r="D136" i="7"/>
  <c r="D135" i="7"/>
  <c r="D134" i="7"/>
  <c r="D133" i="7"/>
  <c r="D132" i="7"/>
  <c r="D131" i="7"/>
  <c r="D130" i="7"/>
  <c r="D129" i="7"/>
  <c r="D128" i="7"/>
  <c r="D127" i="7"/>
  <c r="D126" i="7"/>
  <c r="D125" i="7"/>
  <c r="D124" i="7"/>
  <c r="D123" i="7"/>
  <c r="D122" i="7"/>
  <c r="D121" i="7"/>
  <c r="D120" i="7"/>
  <c r="D119" i="7"/>
  <c r="D118" i="7"/>
  <c r="D117" i="7"/>
  <c r="D116" i="7"/>
  <c r="D115" i="7"/>
  <c r="D114" i="7"/>
  <c r="D113" i="7"/>
  <c r="D112" i="7"/>
  <c r="D111" i="7"/>
  <c r="D110" i="7"/>
  <c r="D109" i="7"/>
  <c r="D108" i="7"/>
  <c r="D107" i="7"/>
  <c r="D106" i="7"/>
  <c r="D105" i="7"/>
  <c r="D104" i="7"/>
  <c r="D103" i="7"/>
  <c r="D102" i="7"/>
  <c r="D101" i="7"/>
  <c r="D100" i="7"/>
  <c r="D99" i="7"/>
  <c r="D98" i="7"/>
  <c r="D97" i="7"/>
  <c r="D96" i="7"/>
  <c r="D95" i="7"/>
  <c r="D94" i="7"/>
  <c r="D93" i="7"/>
  <c r="D92" i="7"/>
  <c r="D91" i="7"/>
  <c r="D90" i="7"/>
  <c r="D89" i="7"/>
  <c r="D88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D58" i="7"/>
  <c r="D57" i="7"/>
  <c r="D56" i="7"/>
  <c r="D55" i="7"/>
  <c r="D54" i="7"/>
  <c r="D53" i="7"/>
  <c r="D52" i="7"/>
  <c r="D51" i="7"/>
  <c r="D50" i="7"/>
  <c r="D49" i="7"/>
  <c r="D48" i="7"/>
  <c r="D47" i="7"/>
  <c r="D46" i="7"/>
  <c r="D45" i="7"/>
  <c r="D44" i="7"/>
  <c r="D43" i="7"/>
  <c r="D42" i="7"/>
  <c r="D41" i="7"/>
  <c r="D40" i="7"/>
  <c r="D39" i="7"/>
  <c r="D38" i="7"/>
  <c r="D37" i="7"/>
  <c r="D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  <c r="D7" i="7"/>
  <c r="D6" i="7"/>
  <c r="D5" i="7"/>
  <c r="D4" i="7"/>
  <c r="D3" i="7"/>
  <c r="H3" i="7" s="1"/>
  <c r="D31" i="3" l="1"/>
  <c r="C36" i="4" s="1"/>
  <c r="D5" i="3"/>
  <c r="D56" i="3"/>
  <c r="D67" i="3"/>
  <c r="D79" i="3"/>
  <c r="C84" i="4" s="1"/>
  <c r="D18" i="3"/>
  <c r="D35" i="3"/>
  <c r="C40" i="4" s="1"/>
  <c r="D15" i="3"/>
  <c r="D20" i="3"/>
  <c r="C25" i="4" s="1"/>
  <c r="D36" i="3"/>
  <c r="C41" i="4" s="1"/>
  <c r="D57" i="3"/>
  <c r="D81" i="3"/>
  <c r="C86" i="4" s="1"/>
  <c r="D66" i="3"/>
  <c r="D9" i="3"/>
  <c r="C14" i="4" s="1"/>
  <c r="D22" i="3"/>
  <c r="C27" i="4" s="1"/>
  <c r="D37" i="3"/>
  <c r="C42" i="4" s="1"/>
  <c r="D69" i="3"/>
  <c r="C74" i="4" s="1"/>
  <c r="D82" i="3"/>
  <c r="C87" i="4" s="1"/>
  <c r="D6" i="3"/>
  <c r="D11" i="3"/>
  <c r="C16" i="4" s="1"/>
  <c r="D28" i="3"/>
  <c r="D42" i="3"/>
  <c r="C47" i="4" s="1"/>
  <c r="D70" i="3"/>
  <c r="C75" i="4" s="1"/>
  <c r="D59" i="3"/>
  <c r="C64" i="4" s="1"/>
  <c r="D25" i="3"/>
  <c r="C30" i="4" s="1"/>
  <c r="D72" i="3"/>
  <c r="C77" i="4" s="1"/>
  <c r="D29" i="3"/>
  <c r="C34" i="4" s="1"/>
  <c r="D16" i="3"/>
  <c r="D26" i="3"/>
  <c r="C31" i="4" s="1"/>
  <c r="D58" i="3"/>
  <c r="D75" i="3"/>
  <c r="D71" i="3"/>
  <c r="C76" i="4" s="1"/>
  <c r="D17" i="3"/>
  <c r="D27" i="3"/>
  <c r="D39" i="3"/>
  <c r="C44" i="4" s="1"/>
  <c r="D60" i="3"/>
  <c r="C65" i="4" s="1"/>
  <c r="D76" i="3"/>
  <c r="D12" i="3"/>
  <c r="C17" i="4" s="1"/>
  <c r="D40" i="3"/>
  <c r="C45" i="4" s="1"/>
  <c r="D61" i="3"/>
  <c r="D77" i="3"/>
  <c r="D65" i="3"/>
  <c r="D8" i="3"/>
  <c r="D19" i="3"/>
  <c r="C24" i="4" s="1"/>
  <c r="D30" i="3"/>
  <c r="C35" i="4" s="1"/>
  <c r="D41" i="3"/>
  <c r="C46" i="4" s="1"/>
  <c r="D10" i="3"/>
  <c r="C15" i="4" s="1"/>
  <c r="D21" i="3"/>
  <c r="C26" i="4" s="1"/>
  <c r="D55" i="3"/>
  <c r="D80" i="3"/>
  <c r="C85" i="4" s="1"/>
  <c r="O11" i="4"/>
  <c r="O12" i="4" l="1"/>
  <c r="W11" i="4"/>
  <c r="O30" i="6"/>
  <c r="S32" i="6" s="1"/>
  <c r="W29" i="6" s="1"/>
  <c r="AA23" i="6" s="1"/>
  <c r="O13" i="4" l="1"/>
  <c r="W12" i="4"/>
  <c r="O35" i="6"/>
  <c r="S33" i="6" s="1"/>
  <c r="O34" i="6"/>
  <c r="K33" i="6" s="1"/>
  <c r="O31" i="6"/>
  <c r="K32" i="6" s="1"/>
  <c r="G29" i="6" s="1"/>
  <c r="O27" i="6"/>
  <c r="S25" i="6" s="1"/>
  <c r="O26" i="6"/>
  <c r="K25" i="6" s="1"/>
  <c r="O23" i="6"/>
  <c r="K24" i="6" s="1"/>
  <c r="G28" i="6" s="1"/>
  <c r="C21" i="6" s="1"/>
  <c r="O22" i="6"/>
  <c r="S24" i="6" s="1"/>
  <c r="W28" i="6" s="1"/>
  <c r="AA19" i="6" s="1"/>
  <c r="O19" i="6"/>
  <c r="K17" i="6" s="1"/>
  <c r="O18" i="6"/>
  <c r="S17" i="6" s="1"/>
  <c r="W13" i="6" s="1"/>
  <c r="AA22" i="6" s="1"/>
  <c r="O15" i="6"/>
  <c r="K16" i="6" s="1"/>
  <c r="G13" i="6" s="1"/>
  <c r="O14" i="6"/>
  <c r="S16" i="6" s="1"/>
  <c r="O11" i="6"/>
  <c r="S9" i="6" s="1"/>
  <c r="O10" i="6"/>
  <c r="K9" i="6" s="1"/>
  <c r="G12" i="6" s="1"/>
  <c r="C20" i="6" s="1"/>
  <c r="O7" i="6"/>
  <c r="K8" i="6" s="1"/>
  <c r="O6" i="6"/>
  <c r="S8" i="6" s="1"/>
  <c r="W12" i="6" s="1"/>
  <c r="AA18" i="6" s="1"/>
  <c r="O14" i="4" l="1"/>
  <c r="W13" i="4"/>
  <c r="A45" i="2"/>
  <c r="A46" i="2"/>
  <c r="A47" i="2"/>
  <c r="A48" i="2"/>
  <c r="A49" i="2"/>
  <c r="A9" i="2"/>
  <c r="A27" i="2"/>
  <c r="A6" i="2"/>
  <c r="A50" i="2"/>
  <c r="A5" i="2"/>
  <c r="A25" i="2"/>
  <c r="A8" i="2"/>
  <c r="A26" i="2"/>
  <c r="A28" i="2"/>
  <c r="A10" i="2"/>
  <c r="A29" i="2"/>
  <c r="A30" i="2"/>
  <c r="A7" i="2"/>
  <c r="M80" i="4"/>
  <c r="M10" i="4"/>
  <c r="M11" i="4"/>
  <c r="M12" i="4"/>
  <c r="M13" i="4"/>
  <c r="M14" i="4"/>
  <c r="M15" i="4"/>
  <c r="M16" i="4"/>
  <c r="M17" i="4"/>
  <c r="M20" i="4"/>
  <c r="M21" i="4"/>
  <c r="M22" i="4"/>
  <c r="M23" i="4"/>
  <c r="M24" i="4"/>
  <c r="M25" i="4"/>
  <c r="M26" i="4"/>
  <c r="M27" i="4"/>
  <c r="M30" i="4"/>
  <c r="M31" i="4"/>
  <c r="M32" i="4"/>
  <c r="M33" i="4"/>
  <c r="M34" i="4"/>
  <c r="M35" i="4"/>
  <c r="M36" i="4"/>
  <c r="M37" i="4"/>
  <c r="M40" i="4"/>
  <c r="M41" i="4"/>
  <c r="M42" i="4"/>
  <c r="M43" i="4"/>
  <c r="M44" i="4"/>
  <c r="M45" i="4"/>
  <c r="M46" i="4"/>
  <c r="M47" i="4"/>
  <c r="M50" i="4"/>
  <c r="M51" i="4"/>
  <c r="M52" i="4"/>
  <c r="M53" i="4"/>
  <c r="M54" i="4"/>
  <c r="M55" i="4"/>
  <c r="M56" i="4"/>
  <c r="M57" i="4"/>
  <c r="M60" i="4"/>
  <c r="M61" i="4"/>
  <c r="M62" i="4"/>
  <c r="M63" i="4"/>
  <c r="M64" i="4"/>
  <c r="M65" i="4"/>
  <c r="M66" i="4"/>
  <c r="M67" i="4"/>
  <c r="M70" i="4"/>
  <c r="M71" i="4"/>
  <c r="M72" i="4"/>
  <c r="M73" i="4"/>
  <c r="M74" i="4"/>
  <c r="M75" i="4"/>
  <c r="M76" i="4"/>
  <c r="M77" i="4"/>
  <c r="M81" i="4"/>
  <c r="M82" i="4"/>
  <c r="M83" i="4"/>
  <c r="M84" i="4"/>
  <c r="M85" i="4"/>
  <c r="M86" i="4"/>
  <c r="M87" i="4"/>
  <c r="I10" i="4"/>
  <c r="I11" i="4"/>
  <c r="I12" i="4"/>
  <c r="I13" i="4"/>
  <c r="I14" i="4"/>
  <c r="I15" i="4"/>
  <c r="I16" i="4"/>
  <c r="I17" i="4"/>
  <c r="I20" i="4"/>
  <c r="I21" i="4"/>
  <c r="I22" i="4"/>
  <c r="I23" i="4"/>
  <c r="I24" i="4"/>
  <c r="I25" i="4"/>
  <c r="I26" i="4"/>
  <c r="I27" i="4"/>
  <c r="I30" i="4"/>
  <c r="I31" i="4"/>
  <c r="I32" i="4"/>
  <c r="I33" i="4"/>
  <c r="I34" i="4"/>
  <c r="I35" i="4"/>
  <c r="I36" i="4"/>
  <c r="I37" i="4"/>
  <c r="I40" i="4"/>
  <c r="I41" i="4"/>
  <c r="I42" i="4"/>
  <c r="I43" i="4"/>
  <c r="I44" i="4"/>
  <c r="I45" i="4"/>
  <c r="I46" i="4"/>
  <c r="I47" i="4"/>
  <c r="I50" i="4"/>
  <c r="I51" i="4"/>
  <c r="I52" i="4"/>
  <c r="I53" i="4"/>
  <c r="I54" i="4"/>
  <c r="I55" i="4"/>
  <c r="I56" i="4"/>
  <c r="I57" i="4"/>
  <c r="I66" i="4"/>
  <c r="I67" i="4"/>
  <c r="I70" i="4"/>
  <c r="I71" i="4"/>
  <c r="I72" i="4"/>
  <c r="I73" i="4"/>
  <c r="I74" i="4"/>
  <c r="I75" i="4"/>
  <c r="I76" i="4"/>
  <c r="I77" i="4"/>
  <c r="I80" i="4"/>
  <c r="I81" i="4"/>
  <c r="I82" i="4"/>
  <c r="I83" i="4"/>
  <c r="I84" i="4"/>
  <c r="I85" i="4"/>
  <c r="I86" i="4"/>
  <c r="I87" i="4"/>
  <c r="C66" i="4"/>
  <c r="C67" i="4"/>
  <c r="E10" i="4"/>
  <c r="E11" i="4"/>
  <c r="E12" i="4"/>
  <c r="E13" i="4"/>
  <c r="E14" i="4"/>
  <c r="E15" i="4"/>
  <c r="E16" i="4"/>
  <c r="E17" i="4"/>
  <c r="E19" i="4"/>
  <c r="E20" i="4"/>
  <c r="E21" i="4"/>
  <c r="E22" i="4"/>
  <c r="E23" i="4"/>
  <c r="E24" i="4"/>
  <c r="E25" i="4"/>
  <c r="E26" i="4"/>
  <c r="E27" i="4"/>
  <c r="E29" i="4"/>
  <c r="E39" i="4" s="1"/>
  <c r="E49" i="4" s="1"/>
  <c r="E59" i="4" s="1"/>
  <c r="E69" i="4" s="1"/>
  <c r="E79" i="4" s="1"/>
  <c r="E89" i="4" s="1"/>
  <c r="E30" i="4"/>
  <c r="E31" i="4"/>
  <c r="E32" i="4"/>
  <c r="E33" i="4"/>
  <c r="E34" i="4"/>
  <c r="E35" i="4"/>
  <c r="E36" i="4"/>
  <c r="E37" i="4"/>
  <c r="E40" i="4"/>
  <c r="E41" i="4"/>
  <c r="E42" i="4"/>
  <c r="E43" i="4"/>
  <c r="E44" i="4"/>
  <c r="E45" i="4"/>
  <c r="E46" i="4"/>
  <c r="E47" i="4"/>
  <c r="E50" i="4"/>
  <c r="E51" i="4"/>
  <c r="E52" i="4"/>
  <c r="E53" i="4"/>
  <c r="E54" i="4"/>
  <c r="E55" i="4"/>
  <c r="E56" i="4"/>
  <c r="E57" i="4"/>
  <c r="E60" i="4"/>
  <c r="E61" i="4"/>
  <c r="E62" i="4"/>
  <c r="E63" i="4"/>
  <c r="E64" i="4"/>
  <c r="E65" i="4"/>
  <c r="E66" i="4"/>
  <c r="E67" i="4"/>
  <c r="E70" i="4"/>
  <c r="E71" i="4"/>
  <c r="E72" i="4"/>
  <c r="E73" i="4"/>
  <c r="E74" i="4"/>
  <c r="E75" i="4"/>
  <c r="E76" i="4"/>
  <c r="E77" i="4"/>
  <c r="E80" i="4"/>
  <c r="E81" i="4"/>
  <c r="E82" i="4"/>
  <c r="E83" i="4"/>
  <c r="E84" i="4"/>
  <c r="E85" i="4"/>
  <c r="E86" i="4"/>
  <c r="E87" i="4"/>
  <c r="B100" i="4"/>
  <c r="H3" i="4"/>
  <c r="G4" i="4"/>
  <c r="H2" i="4"/>
  <c r="I97" i="4"/>
  <c r="E97" i="4"/>
  <c r="I96" i="4"/>
  <c r="E96" i="4"/>
  <c r="I95" i="4"/>
  <c r="E95" i="4"/>
  <c r="I94" i="4"/>
  <c r="E94" i="4"/>
  <c r="I93" i="4"/>
  <c r="E93" i="4"/>
  <c r="I92" i="4"/>
  <c r="E92" i="4"/>
  <c r="I91" i="4"/>
  <c r="E91" i="4"/>
  <c r="I90" i="4"/>
  <c r="E90" i="4"/>
  <c r="B102" i="4"/>
  <c r="B89" i="4"/>
  <c r="B79" i="4"/>
  <c r="B69" i="4"/>
  <c r="B59" i="4"/>
  <c r="B49" i="4"/>
  <c r="B39" i="4"/>
  <c r="B29" i="4"/>
  <c r="B19" i="4"/>
  <c r="B9" i="4"/>
  <c r="O15" i="4" l="1"/>
  <c r="W14" i="4"/>
  <c r="R12" i="3"/>
  <c r="R7" i="3"/>
  <c r="R28" i="3"/>
  <c r="R9" i="3"/>
  <c r="R15" i="3"/>
  <c r="R6" i="3"/>
  <c r="R27" i="3"/>
  <c r="R25" i="3"/>
  <c r="R14" i="3"/>
  <c r="R17" i="3"/>
  <c r="R20" i="3"/>
  <c r="R26" i="3"/>
  <c r="R24" i="3"/>
  <c r="R22" i="3"/>
  <c r="R19" i="3"/>
  <c r="R13" i="3"/>
  <c r="R11" i="3"/>
  <c r="R16" i="3"/>
  <c r="R5" i="3"/>
  <c r="R8" i="3"/>
  <c r="R18" i="3"/>
  <c r="R23" i="3"/>
  <c r="R10" i="3"/>
  <c r="C83" i="4"/>
  <c r="C11" i="4"/>
  <c r="C82" i="4"/>
  <c r="C72" i="4"/>
  <c r="C62" i="4"/>
  <c r="C20" i="4"/>
  <c r="C10" i="4"/>
  <c r="R21" i="3"/>
  <c r="C63" i="4"/>
  <c r="C81" i="4"/>
  <c r="C71" i="4"/>
  <c r="C61" i="4"/>
  <c r="C33" i="4"/>
  <c r="C23" i="4"/>
  <c r="C13" i="4"/>
  <c r="C73" i="4"/>
  <c r="C21" i="4"/>
  <c r="C80" i="4"/>
  <c r="C70" i="4"/>
  <c r="C60" i="4"/>
  <c r="C32" i="4"/>
  <c r="C22" i="4"/>
  <c r="C12" i="4"/>
  <c r="O16" i="4" l="1"/>
  <c r="W15" i="4"/>
  <c r="S29" i="4" a="1"/>
  <c r="S29" i="4" s="1"/>
  <c r="S26" i="4" a="1"/>
  <c r="S26" i="4" s="1"/>
  <c r="S28" i="4" a="1"/>
  <c r="S28" i="4" s="1"/>
  <c r="U29" i="4"/>
  <c r="U25" i="4"/>
  <c r="U26" i="4"/>
  <c r="U21" i="4"/>
  <c r="U28" i="4"/>
  <c r="U27" i="4"/>
  <c r="T25" i="4"/>
  <c r="R25" i="4" a="1"/>
  <c r="R25" i="4" s="1"/>
  <c r="T21" i="4"/>
  <c r="R21" i="4" a="1"/>
  <c r="R21" i="4" s="1"/>
  <c r="T27" i="4"/>
  <c r="R27" i="4" a="1"/>
  <c r="R27" i="4" s="1"/>
  <c r="T29" i="4"/>
  <c r="R29" i="4" a="1"/>
  <c r="R29" i="4" s="1"/>
  <c r="T26" i="4"/>
  <c r="R26" i="4" a="1"/>
  <c r="R26" i="4" s="1"/>
  <c r="T28" i="4"/>
  <c r="R28" i="4" a="1"/>
  <c r="R28" i="4" s="1"/>
  <c r="Q29" i="4"/>
  <c r="Q25" i="4"/>
  <c r="Q26" i="4"/>
  <c r="Q21" i="4"/>
  <c r="Q28" i="4"/>
  <c r="Q27" i="4"/>
  <c r="S25" i="4" a="1"/>
  <c r="S25" i="4" s="1"/>
  <c r="S21" i="4" a="1"/>
  <c r="S21" i="4" s="1"/>
  <c r="S27" i="4" a="1"/>
  <c r="S27" i="4" s="1"/>
  <c r="S15" i="4" a="1"/>
  <c r="S15" i="4" s="1"/>
  <c r="U24" i="4"/>
  <c r="U15" i="4"/>
  <c r="T15" i="4"/>
  <c r="R15" i="4" a="1"/>
  <c r="R15" i="4" s="1"/>
  <c r="T24" i="4"/>
  <c r="R24" i="4" a="1"/>
  <c r="R24" i="4" s="1"/>
  <c r="Q24" i="4"/>
  <c r="Q15" i="4"/>
  <c r="S24" i="4" a="1"/>
  <c r="S24" i="4" s="1"/>
  <c r="T12" i="4"/>
  <c r="U13" i="4"/>
  <c r="T23" i="4"/>
  <c r="U31" i="4"/>
  <c r="Q33" i="4"/>
  <c r="Q14" i="4"/>
  <c r="S31" i="4" a="1"/>
  <c r="S31" i="4" s="1"/>
  <c r="S20" i="4" a="1"/>
  <c r="S20" i="4" s="1"/>
  <c r="R19" i="4" a="1"/>
  <c r="R19" i="4" s="1"/>
  <c r="R32" i="4" a="1"/>
  <c r="R32" i="4" s="1"/>
  <c r="S17" i="4" a="1"/>
  <c r="S17" i="4" s="1"/>
  <c r="U17" i="4"/>
  <c r="T13" i="4"/>
  <c r="U18" i="4"/>
  <c r="T31" i="4"/>
  <c r="Q30" i="4"/>
  <c r="Q22" i="4"/>
  <c r="R10" i="4" a="1"/>
  <c r="R10" i="4" s="1"/>
  <c r="S13" i="4" a="1"/>
  <c r="S13" i="4" s="1"/>
  <c r="R13" i="4" a="1"/>
  <c r="R13" i="4" s="1"/>
  <c r="S14" i="4" a="1"/>
  <c r="S14" i="4" s="1"/>
  <c r="T32" i="4"/>
  <c r="Q11" i="4"/>
  <c r="T17" i="4"/>
  <c r="U22" i="4"/>
  <c r="T18" i="4"/>
  <c r="U30" i="4"/>
  <c r="Q23" i="4"/>
  <c r="Q12" i="4"/>
  <c r="R31" i="4" a="1"/>
  <c r="R31" i="4" s="1"/>
  <c r="R33" i="4" a="1"/>
  <c r="R33" i="4" s="1"/>
  <c r="R11" i="4" a="1"/>
  <c r="R11" i="4" s="1"/>
  <c r="S33" i="4" a="1"/>
  <c r="S33" i="4" s="1"/>
  <c r="U23" i="4"/>
  <c r="S10" i="4" a="1"/>
  <c r="S10" i="4" s="1"/>
  <c r="U11" i="4"/>
  <c r="T22" i="4"/>
  <c r="U10" i="4"/>
  <c r="T30" i="4"/>
  <c r="Q20" i="4"/>
  <c r="Q16" i="4"/>
  <c r="R14" i="4" a="1"/>
  <c r="R14" i="4" s="1"/>
  <c r="S22" i="4" a="1"/>
  <c r="S22" i="4" s="1"/>
  <c r="R22" i="4" a="1"/>
  <c r="R22" i="4" s="1"/>
  <c r="S19" i="4" a="1"/>
  <c r="S19" i="4" s="1"/>
  <c r="T11" i="4"/>
  <c r="U16" i="4"/>
  <c r="T10" i="4"/>
  <c r="U20" i="4"/>
  <c r="Q18" i="4"/>
  <c r="Q17" i="4"/>
  <c r="S16" i="4" a="1"/>
  <c r="S16" i="4" s="1"/>
  <c r="S23" i="4" a="1"/>
  <c r="S23" i="4" s="1"/>
  <c r="S30" i="4" a="1"/>
  <c r="S30" i="4" s="1"/>
  <c r="R23" i="4" a="1"/>
  <c r="R23" i="4" s="1"/>
  <c r="U12" i="4"/>
  <c r="S32" i="4" a="1"/>
  <c r="S32" i="4" s="1"/>
  <c r="T16" i="4"/>
  <c r="U14" i="4"/>
  <c r="T20" i="4"/>
  <c r="U33" i="4"/>
  <c r="Q32" i="4"/>
  <c r="Q19" i="4"/>
  <c r="R16" i="4" a="1"/>
  <c r="R16" i="4" s="1"/>
  <c r="S12" i="4" a="1"/>
  <c r="S12" i="4" s="1"/>
  <c r="R12" i="4" a="1"/>
  <c r="R12" i="4" s="1"/>
  <c r="S11" i="4" a="1"/>
  <c r="S11" i="4" s="1"/>
  <c r="T19" i="4"/>
  <c r="Q13" i="4"/>
  <c r="U19" i="4"/>
  <c r="T14" i="4"/>
  <c r="U32" i="4"/>
  <c r="T33" i="4"/>
  <c r="Q31" i="4"/>
  <c r="Q10" i="4"/>
  <c r="R30" i="4" a="1"/>
  <c r="R30" i="4" s="1"/>
  <c r="R18" i="4" a="1"/>
  <c r="R18" i="4" s="1"/>
  <c r="R20" i="4" a="1"/>
  <c r="R20" i="4" s="1"/>
  <c r="S18" i="4" a="1"/>
  <c r="S18" i="4" s="1"/>
  <c r="R17" i="4" a="1"/>
  <c r="R17" i="4" s="1"/>
  <c r="O17" i="4" l="1"/>
  <c r="W16" i="4"/>
  <c r="V26" i="4"/>
  <c r="V29" i="4"/>
  <c r="V24" i="4"/>
  <c r="V28" i="4"/>
  <c r="V27" i="4"/>
  <c r="V25" i="4"/>
  <c r="V21" i="4"/>
  <c r="V15" i="4"/>
  <c r="V17" i="4"/>
  <c r="V33" i="4"/>
  <c r="V13" i="4"/>
  <c r="V31" i="4"/>
  <c r="V22" i="4"/>
  <c r="V20" i="4"/>
  <c r="V30" i="4"/>
  <c r="V10" i="4"/>
  <c r="V19" i="4"/>
  <c r="V18" i="4"/>
  <c r="V16" i="4"/>
  <c r="R36" i="4"/>
  <c r="V14" i="4"/>
  <c r="Q36" i="4"/>
  <c r="V11" i="4"/>
  <c r="T36" i="4"/>
  <c r="V32" i="4"/>
  <c r="U36" i="4"/>
  <c r="S36" i="4"/>
  <c r="V23" i="4"/>
  <c r="V12" i="4"/>
  <c r="O18" i="4" l="1"/>
  <c r="W17" i="4"/>
  <c r="V36" i="4"/>
  <c r="O19" i="4" l="1"/>
  <c r="W18" i="4"/>
  <c r="O20" i="4" l="1"/>
  <c r="W19" i="4"/>
  <c r="O21" i="4" l="1"/>
  <c r="W20" i="4"/>
  <c r="O22" i="4" l="1"/>
  <c r="W21" i="4"/>
  <c r="O23" i="4" l="1"/>
  <c r="W22" i="4"/>
  <c r="O24" i="4" l="1"/>
  <c r="W23" i="4"/>
  <c r="O25" i="4" l="1"/>
  <c r="W24" i="4"/>
  <c r="O26" i="4" l="1"/>
  <c r="W25" i="4"/>
  <c r="O27" i="4" l="1"/>
  <c r="W26" i="4"/>
  <c r="O28" i="4" l="1"/>
  <c r="W27" i="4"/>
  <c r="O29" i="4" l="1"/>
  <c r="W28" i="4"/>
  <c r="O30" i="4" l="1"/>
  <c r="W29" i="4"/>
  <c r="O31" i="4" l="1"/>
  <c r="W30" i="4"/>
  <c r="O32" i="4" l="1"/>
  <c r="W31" i="4"/>
  <c r="O33" i="4" l="1"/>
  <c r="W33" i="4" s="1"/>
  <c r="W32" i="4"/>
</calcChain>
</file>

<file path=xl/sharedStrings.xml><?xml version="1.0" encoding="utf-8"?>
<sst xmlns="http://schemas.openxmlformats.org/spreadsheetml/2006/main" count="1953" uniqueCount="596">
  <si>
    <t>Team Name</t>
  </si>
  <si>
    <t>Captain</t>
  </si>
  <si>
    <t>Got Balls? (Y/N)</t>
  </si>
  <si>
    <t>Branch (if applicable)</t>
  </si>
  <si>
    <t>Alternate Captain</t>
  </si>
  <si>
    <t>Team Members</t>
  </si>
  <si>
    <t>T</t>
  </si>
  <si>
    <t>Tuesday Teams</t>
  </si>
  <si>
    <t>Wednesday Teams</t>
  </si>
  <si>
    <t>Thursday Teams</t>
  </si>
  <si>
    <t>2015 ESRD Bocce Ball SmackDown</t>
  </si>
  <si>
    <t>Game 1</t>
  </si>
  <si>
    <t>Game 2</t>
  </si>
  <si>
    <t>Game 3</t>
  </si>
  <si>
    <t>Game 4</t>
  </si>
  <si>
    <t>TUESDAY</t>
  </si>
  <si>
    <t>WEDNESDAY</t>
  </si>
  <si>
    <t>THURSDAY</t>
  </si>
  <si>
    <t>Th</t>
  </si>
  <si>
    <t>Score</t>
  </si>
  <si>
    <t>Win</t>
  </si>
  <si>
    <t>Loss</t>
  </si>
  <si>
    <t>Pts For</t>
  </si>
  <si>
    <t>Pts Against</t>
  </si>
  <si>
    <t>Games Played</t>
  </si>
  <si>
    <t>W</t>
  </si>
  <si>
    <t>Emails</t>
  </si>
  <si>
    <t>Archbishop of Canterbocce</t>
  </si>
  <si>
    <t>Ball Hogs</t>
  </si>
  <si>
    <t>Denboccerous Kickyourassae</t>
  </si>
  <si>
    <t xml:space="preserve">Balls and Whistles </t>
  </si>
  <si>
    <t xml:space="preserve">Ballzinga </t>
  </si>
  <si>
    <t>Cubs</t>
  </si>
  <si>
    <t>Saucy Balls</t>
  </si>
  <si>
    <t>Bocce McBocceface</t>
  </si>
  <si>
    <t>Mad Bocce Fury Balls</t>
  </si>
  <si>
    <t>Bocc u didn’t see that comin’</t>
  </si>
  <si>
    <t>Mission Imbocceball</t>
  </si>
  <si>
    <t>CO2</t>
  </si>
  <si>
    <t>N2O</t>
  </si>
  <si>
    <t xml:space="preserve">Transboundary Deboccery </t>
  </si>
  <si>
    <t>Boccestar Galactica</t>
  </si>
  <si>
    <t>Bye</t>
  </si>
  <si>
    <t>Games</t>
  </si>
  <si>
    <t>Select your team to see the games</t>
  </si>
  <si>
    <t>Check point</t>
  </si>
  <si>
    <t>Got balls</t>
  </si>
  <si>
    <t>Branch</t>
  </si>
  <si>
    <t>LateTeam</t>
  </si>
  <si>
    <t>Delta Points</t>
  </si>
  <si>
    <t>Round of 16</t>
  </si>
  <si>
    <t>#1</t>
  </si>
  <si>
    <t>#16</t>
  </si>
  <si>
    <t>Winner G11</t>
  </si>
  <si>
    <t>Winner G12</t>
  </si>
  <si>
    <t>#2</t>
  </si>
  <si>
    <t>#15</t>
  </si>
  <si>
    <t>G12</t>
  </si>
  <si>
    <t>G11</t>
  </si>
  <si>
    <t>G13</t>
  </si>
  <si>
    <t>G14</t>
  </si>
  <si>
    <t>G15</t>
  </si>
  <si>
    <t>G16</t>
  </si>
  <si>
    <t>G17</t>
  </si>
  <si>
    <t>G18</t>
  </si>
  <si>
    <t>Winner G13</t>
  </si>
  <si>
    <t>Winner G14</t>
  </si>
  <si>
    <t>Winner G15</t>
  </si>
  <si>
    <t>Winner G16</t>
  </si>
  <si>
    <t>Winner G17</t>
  </si>
  <si>
    <t>Winner G18</t>
  </si>
  <si>
    <t>#7</t>
  </si>
  <si>
    <t>#8</t>
  </si>
  <si>
    <t>#6</t>
  </si>
  <si>
    <t>#9</t>
  </si>
  <si>
    <t>#3</t>
  </si>
  <si>
    <t>#14</t>
  </si>
  <si>
    <t>#5</t>
  </si>
  <si>
    <t>#10</t>
  </si>
  <si>
    <t>#4</t>
  </si>
  <si>
    <t>#13</t>
  </si>
  <si>
    <t>#11</t>
  </si>
  <si>
    <t>#12</t>
  </si>
  <si>
    <t>Quarter-finals</t>
  </si>
  <si>
    <t>Semi-finals</t>
  </si>
  <si>
    <t>Q11</t>
  </si>
  <si>
    <t>Q14</t>
  </si>
  <si>
    <t>Q13</t>
  </si>
  <si>
    <t>Q12</t>
  </si>
  <si>
    <t>Winner Q11</t>
  </si>
  <si>
    <t>Winner Q12</t>
  </si>
  <si>
    <t>Winner Q13</t>
  </si>
  <si>
    <t>Winner Q14</t>
  </si>
  <si>
    <t>S11</t>
  </si>
  <si>
    <t>S12</t>
  </si>
  <si>
    <t>Winner S11</t>
  </si>
  <si>
    <t>Winner S12</t>
  </si>
  <si>
    <t>Finals</t>
  </si>
  <si>
    <t>BB Coup</t>
  </si>
  <si>
    <t>Onion Coup</t>
  </si>
  <si>
    <t>ON11</t>
  </si>
  <si>
    <t>ON12</t>
  </si>
  <si>
    <t>ON14</t>
  </si>
  <si>
    <t>ON13</t>
  </si>
  <si>
    <t>Loser ON11</t>
  </si>
  <si>
    <t>Loser ON12</t>
  </si>
  <si>
    <t>Loser ON13</t>
  </si>
  <si>
    <t>Loser ON14</t>
  </si>
  <si>
    <t>SN12</t>
  </si>
  <si>
    <t>SN11</t>
  </si>
  <si>
    <t>Loser SN11</t>
  </si>
  <si>
    <t>Loser SN12</t>
  </si>
  <si>
    <t>F1</t>
  </si>
  <si>
    <t>FN1</t>
  </si>
  <si>
    <t>Loser S11</t>
  </si>
  <si>
    <t>Loser S12</t>
  </si>
  <si>
    <t>F2</t>
  </si>
  <si>
    <t>August 1-5</t>
  </si>
  <si>
    <t>August 8-12</t>
  </si>
  <si>
    <t>August 15-19</t>
  </si>
  <si>
    <t>August: PLAYOFFS - see Play-off schedule</t>
  </si>
  <si>
    <t>Pokemons</t>
  </si>
  <si>
    <t>August 22-26</t>
  </si>
  <si>
    <t xml:space="preserve">2017 ESRD Bocce Ball SmackDown </t>
  </si>
  <si>
    <t>Round 1 Week of May 29-June 2</t>
  </si>
  <si>
    <t>Round 2 Week of June 5-9</t>
  </si>
  <si>
    <t>Round 3 Week of June 12-16</t>
  </si>
  <si>
    <t>Round 4 Week of June 19-June 23</t>
  </si>
  <si>
    <t>Round 5 Week of July 4-7</t>
  </si>
  <si>
    <t>Free 1 Week of June 26-30 -  CATCH-UP  MISSED GAMES</t>
  </si>
  <si>
    <t>Round 6 Week of July 10-14</t>
  </si>
  <si>
    <t>Round 7 Week of July 17-21</t>
  </si>
  <si>
    <t>Free 2 Week of July 24-28 -  CATCH-UP  MISSED GAMES</t>
  </si>
  <si>
    <t>Week of July 31 - August 4 NO GAMES - end of regular season</t>
  </si>
  <si>
    <t>99 Problems But a Bocce Ain't One</t>
  </si>
  <si>
    <t>Aaron "Jay Zed" Petty</t>
  </si>
  <si>
    <t>aaron.petty@gov.ab.ca</t>
  </si>
  <si>
    <t>Yes</t>
  </si>
  <si>
    <t>No</t>
  </si>
  <si>
    <t>Planning branch</t>
  </si>
  <si>
    <t>Matt "Hova" Morgan</t>
  </si>
  <si>
    <t>matt.morgan@gov.ab.ca</t>
  </si>
  <si>
    <t>Shalini "S-Dot" Kashyap</t>
  </si>
  <si>
    <t>shalini.kashyap@gov.ab.ca</t>
  </si>
  <si>
    <t>Shannon White</t>
  </si>
  <si>
    <t>shannon.r.white@gov.ab.ca</t>
  </si>
  <si>
    <t>Nigel Ward</t>
  </si>
  <si>
    <t>nigel.ward@gov.ab.ca</t>
  </si>
  <si>
    <t>Alex Oiffer</t>
  </si>
  <si>
    <t>alex.oiffer@gov.ab.ca</t>
  </si>
  <si>
    <t>Chantelle Leidl</t>
  </si>
  <si>
    <t>chantelle.leidl@gov.ab.ca</t>
  </si>
  <si>
    <t>Sarah Depoe</t>
  </si>
  <si>
    <t>sarah.depoe@gov.ab.ca</t>
  </si>
  <si>
    <t>Almost Lethal</t>
  </si>
  <si>
    <t>Younes Ahmadi</t>
  </si>
  <si>
    <t>Younes.ahmadi@gov.ab.ca</t>
  </si>
  <si>
    <t>Reanna Zhang</t>
  </si>
  <si>
    <t>Reanna.Zhang@gov.ab.ca</t>
  </si>
  <si>
    <t>Amy Nugent</t>
  </si>
  <si>
    <t>Amy.Nugent@gov.ab.ca</t>
  </si>
  <si>
    <t>Eduardo Valle</t>
  </si>
  <si>
    <t>JoseEduardo.Valle@gov.ab.ca</t>
  </si>
  <si>
    <t>Steven Ottoni</t>
  </si>
  <si>
    <t>steven.ottoni@gov.ab.ca</t>
  </si>
  <si>
    <t>Christeen Finzel</t>
  </si>
  <si>
    <t>Christeen.Finzel@gov.ab.ca</t>
  </si>
  <si>
    <t>Alphabet Soup</t>
  </si>
  <si>
    <t xml:space="preserve">Vitor Dias </t>
  </si>
  <si>
    <t xml:space="preserve">Joel Costello </t>
  </si>
  <si>
    <t xml:space="preserve">Zohair Nadeem </t>
  </si>
  <si>
    <t>zohair.nadeem@gov.ab.ca</t>
  </si>
  <si>
    <t xml:space="preserve">Stan Kavalinas </t>
  </si>
  <si>
    <t xml:space="preserve">Martina Krieger </t>
  </si>
  <si>
    <t>martina.krieger@gov.ab.ca</t>
  </si>
  <si>
    <t xml:space="preserve">Michelle Nguyen </t>
  </si>
  <si>
    <t xml:space="preserve">Keith Beraska </t>
  </si>
  <si>
    <t>Crystal Kushneryk</t>
  </si>
  <si>
    <t>crystal.kushneryk@gov.ab.ca</t>
  </si>
  <si>
    <t>Air, Biodiversity and Policy Integration Branch (ABPIB)</t>
  </si>
  <si>
    <t>Rick Phaneuf</t>
  </si>
  <si>
    <t>rick.phaneuf@gov.ab.ca</t>
  </si>
  <si>
    <t>Sheila Lucas</t>
  </si>
  <si>
    <t>sheila.lucas@gov.ab.ca</t>
  </si>
  <si>
    <t>Amanda Tse</t>
  </si>
  <si>
    <t>amanda.tse@gov.ab.ca</t>
  </si>
  <si>
    <t>Robert Magai</t>
  </si>
  <si>
    <t>robert.magai@gov.ab.ca</t>
  </si>
  <si>
    <t>Chiadih Chang</t>
  </si>
  <si>
    <t>chiadih.chang@gov.ab.ca</t>
  </si>
  <si>
    <t>Ball under Review</t>
  </si>
  <si>
    <t>Angela Burkinshaw</t>
  </si>
  <si>
    <t>angela.burkinshaw@gov.ab.ca</t>
  </si>
  <si>
    <t>not applicable</t>
  </si>
  <si>
    <t>David Diep</t>
  </si>
  <si>
    <t>David.diep@gov.ab.ca</t>
  </si>
  <si>
    <t>Tom Davis</t>
  </si>
  <si>
    <t>tom.davis@gov.ab.ca</t>
  </si>
  <si>
    <t>Amanda Halawell</t>
  </si>
  <si>
    <t>Amanda.Halawell@gov.ab.ca</t>
  </si>
  <si>
    <t>Chris Spytz</t>
  </si>
  <si>
    <t>Chris.Spytz@gov.ab.ca</t>
  </si>
  <si>
    <t>Alexandra Miller-Tait</t>
  </si>
  <si>
    <t>Alexandra.Miller-Tait@gov.ab.ca</t>
  </si>
  <si>
    <t>Balls &amp; Whistles</t>
  </si>
  <si>
    <t>Arshad Ali</t>
  </si>
  <si>
    <t>arshad.ali@gov.ab.ca</t>
  </si>
  <si>
    <t>Water Policy</t>
  </si>
  <si>
    <t>Luigi DeMarzo</t>
  </si>
  <si>
    <t>luigi.Demarzo@gov.ab.ca</t>
  </si>
  <si>
    <t>Richard Casey</t>
  </si>
  <si>
    <t>richard.casey@gov.ab.ca</t>
  </si>
  <si>
    <t>Kusumakar Sharma</t>
  </si>
  <si>
    <t>kusumakar.sharma@gov.ab.ca</t>
  </si>
  <si>
    <t>Stephanie Simpson</t>
  </si>
  <si>
    <t>stepanie.sampson@gov.ab.ca</t>
  </si>
  <si>
    <t>Ballzinga</t>
  </si>
  <si>
    <t>Zahidul Islam</t>
  </si>
  <si>
    <t>zahidul.islam@gov.ab.ca</t>
  </si>
  <si>
    <t>Deepak Muricken</t>
  </si>
  <si>
    <t>deepak.muricken@gov.ab.ca</t>
  </si>
  <si>
    <t>Susan Satterthwaite</t>
  </si>
  <si>
    <t>susan.satterthwaite@gov.ab.ca</t>
  </si>
  <si>
    <t>Mary Metz</t>
  </si>
  <si>
    <t>mary.metz@gov.ab.ca</t>
  </si>
  <si>
    <t>Breanna Piercy</t>
  </si>
  <si>
    <t>breanna.piercy@gov.ab.ca</t>
  </si>
  <si>
    <t>Karla</t>
  </si>
  <si>
    <t>karla.alsop@gov.ab.ca</t>
  </si>
  <si>
    <t>Manika</t>
  </si>
  <si>
    <t>manika.chopra@gov.ab.ca</t>
  </si>
  <si>
    <t>Ward</t>
  </si>
  <si>
    <t>ward.gegolick@gov.ab.ca</t>
  </si>
  <si>
    <t>Maggie</t>
  </si>
  <si>
    <t>Maggie.scott@gov.ab.ca</t>
  </si>
  <si>
    <t>James</t>
  </si>
  <si>
    <t>james.chen@gov.ab.ca</t>
  </si>
  <si>
    <t>Amin</t>
  </si>
  <si>
    <t>Amin.J.bardestani@gov.ab.ca</t>
  </si>
  <si>
    <t>Bocce City Rollers</t>
  </si>
  <si>
    <t>Ewa Przybylo-Komar</t>
  </si>
  <si>
    <t>ewa.przybylo-komar@gov.ab.ca</t>
  </si>
  <si>
    <t>Lisa Reinbolt</t>
  </si>
  <si>
    <t>lisa.reinbolt@gov.ab.ca</t>
  </si>
  <si>
    <t>Chris Rickard</t>
  </si>
  <si>
    <t>chris.rickard@gov.ab.ca</t>
  </si>
  <si>
    <t>Paul Zhu</t>
  </si>
  <si>
    <t>paul.zhu@gov.ab.ca</t>
  </si>
  <si>
    <t>Marilyn Albert</t>
  </si>
  <si>
    <t>marilyn.albert@gov.ab.ca</t>
  </si>
  <si>
    <t>Bocce in the Middle</t>
  </si>
  <si>
    <t>Robyn Kuhn</t>
  </si>
  <si>
    <t>Robyn.Kuhn@gov.ab.ca</t>
  </si>
  <si>
    <t>IRMS Secretariat</t>
  </si>
  <si>
    <t>Simon Wilkins</t>
  </si>
  <si>
    <t>Simon.Wilkins@gov.ab.ca</t>
  </si>
  <si>
    <t>Nora Abercrombie</t>
  </si>
  <si>
    <t>Nora.Abercrombie@gov.ab.ca</t>
  </si>
  <si>
    <t>Sandra Honour</t>
  </si>
  <si>
    <t>Sandra.Honour@gov.ab.ca</t>
  </si>
  <si>
    <t>Cheryl Schneider</t>
  </si>
  <si>
    <t>Cheryl.Schneider@gov.ab.ca</t>
  </si>
  <si>
    <t>Raymond Stemp</t>
  </si>
  <si>
    <t>Raymond.Stemp@gov.ab.ca</t>
  </si>
  <si>
    <t>Community Derangement</t>
  </si>
  <si>
    <t>Brian Free</t>
  </si>
  <si>
    <t>brian.free@gov.ab.ca</t>
  </si>
  <si>
    <t>Community Engagement Branch</t>
  </si>
  <si>
    <t>Fran Proulx</t>
  </si>
  <si>
    <t>fran.proulx@gov.ab.ca</t>
  </si>
  <si>
    <t>Janine Higgins</t>
  </si>
  <si>
    <t>janine.higgins@gov.ab.ca</t>
  </si>
  <si>
    <t>Cory Doll</t>
  </si>
  <si>
    <t>cory.doll@gov.ab.ca</t>
  </si>
  <si>
    <t>Sharon Willianen</t>
  </si>
  <si>
    <t>sharon.willianen@gov.ab.ca</t>
  </si>
  <si>
    <t>Andrew Schoepf</t>
  </si>
  <si>
    <t>andrew.schoepf@gov.ab.ca</t>
  </si>
  <si>
    <t>Denboccerous kickyourassae</t>
  </si>
  <si>
    <t>Mike Undershultz</t>
  </si>
  <si>
    <t>mike.undershultz@gov.ab.ca</t>
  </si>
  <si>
    <t>Forest Management</t>
  </si>
  <si>
    <t>Aaron McGill</t>
  </si>
  <si>
    <t>aaron.mcgill@gov.ab.ca</t>
  </si>
  <si>
    <t>Brooks Horne</t>
  </si>
  <si>
    <t>brooks.horne@gov.ab.ca</t>
  </si>
  <si>
    <t>Erica Samis</t>
  </si>
  <si>
    <t>erica.samis@gov.ab.ca</t>
  </si>
  <si>
    <t>Devon Belanger</t>
  </si>
  <si>
    <t>devon.belanger@gov.ab.ca</t>
  </si>
  <si>
    <t>Tom Hutchison</t>
  </si>
  <si>
    <t>tom.hutchison@gov.ab.ca</t>
  </si>
  <si>
    <t>Caroline Whitehouse</t>
  </si>
  <si>
    <t>caroline.whitehouse@gov.ab.ca</t>
  </si>
  <si>
    <t>Easy Sweet and Sour Balls</t>
  </si>
  <si>
    <t>Michelle Casorso</t>
  </si>
  <si>
    <t>Michelle.Casorso@gov.ab.ca</t>
  </si>
  <si>
    <t>ABPIB</t>
  </si>
  <si>
    <t>Christine Della Costa</t>
  </si>
  <si>
    <t>Christine.Dellacosta@gov.ab.ca</t>
  </si>
  <si>
    <t>David Lyder</t>
  </si>
  <si>
    <t>David.Lyder@gov.ab.ca</t>
  </si>
  <si>
    <t>Phyllis Chui</t>
  </si>
  <si>
    <t>Phyllis.Chui@gov.ab.ca</t>
  </si>
  <si>
    <t>Andrew Clayton</t>
  </si>
  <si>
    <t>Andrew.Clayton@gov.ab.ca</t>
  </si>
  <si>
    <t>Matilda Ricci</t>
  </si>
  <si>
    <t>Matilda.Ricci@gov.ab.ca</t>
  </si>
  <si>
    <t>Elizar Ebrado</t>
  </si>
  <si>
    <t>Elizar.Ebrado@gov.ab.ca</t>
  </si>
  <si>
    <t>Christina Hopkins Crichton</t>
  </si>
  <si>
    <t>Christina.HopkinsCrichton@gov.ab.ca</t>
  </si>
  <si>
    <t>Kim Motiuk</t>
  </si>
  <si>
    <t>kimberly.motiuk@gov.ab.ca</t>
  </si>
  <si>
    <t>Alberta Climate Change Office</t>
  </si>
  <si>
    <t>Warren Greeves</t>
  </si>
  <si>
    <t>Jennifer Wigley</t>
  </si>
  <si>
    <t>Peter Moore</t>
  </si>
  <si>
    <t>Alex MacIssac</t>
  </si>
  <si>
    <t>Lisa Brodziak</t>
  </si>
  <si>
    <t>Alex Jamshedji</t>
  </si>
  <si>
    <t>Katie Rowe</t>
  </si>
  <si>
    <t>Erika Ensign</t>
  </si>
  <si>
    <t>Paul Wilson</t>
  </si>
  <si>
    <t>Kathleen Kellman</t>
  </si>
  <si>
    <t>Innovation Expos</t>
  </si>
  <si>
    <t xml:space="preserve">Myles Kitagawa </t>
  </si>
  <si>
    <t>myles.kitagawa@gov.ab.ca</t>
  </si>
  <si>
    <t xml:space="preserve">Devraj Hansdah </t>
  </si>
  <si>
    <t>devraj.hansdah@gov.ab.ca</t>
  </si>
  <si>
    <t xml:space="preserve">Chetinder Brar </t>
  </si>
  <si>
    <t>Chetinder.Brar@gov.ab.ca</t>
  </si>
  <si>
    <t>Collins Ugochukwu</t>
  </si>
  <si>
    <t>Kim Zeleny</t>
  </si>
  <si>
    <t>Mathew McCallum</t>
  </si>
  <si>
    <t>Katie Young and the Misfits</t>
  </si>
  <si>
    <t>Gabriel Tremblay</t>
  </si>
  <si>
    <t>gabriel.tremblay@gov.ab.ca</t>
  </si>
  <si>
    <t>Regulatory and Compliance</t>
  </si>
  <si>
    <t>Robert Hamaliuk</t>
  </si>
  <si>
    <t>Katie Young</t>
  </si>
  <si>
    <t>Lindsey Foottit</t>
  </si>
  <si>
    <t>Kendra Issac</t>
  </si>
  <si>
    <t>Andrea Orellana</t>
  </si>
  <si>
    <t>Matthew Pals</t>
  </si>
  <si>
    <t>matthew.pals@gov.ab.ca</t>
  </si>
  <si>
    <t>Land Policy</t>
  </si>
  <si>
    <t>Marissa Lynds</t>
  </si>
  <si>
    <t>marissa.lynds@gov.ab.ca</t>
  </si>
  <si>
    <t>Teresa Stokes</t>
  </si>
  <si>
    <t>teresa.stokes@gov.ab.ca</t>
  </si>
  <si>
    <t>Brad Webb</t>
  </si>
  <si>
    <t>brad.webb@gov.ab.ca</t>
  </si>
  <si>
    <t>Morgan Schumacher</t>
  </si>
  <si>
    <t>morgan.schumacher@gov.ab.ca</t>
  </si>
  <si>
    <t>Parks and Wreck</t>
  </si>
  <si>
    <t>Yan Liu</t>
  </si>
  <si>
    <t>yan.liu@gov.ab.ca</t>
  </si>
  <si>
    <t>ACCO</t>
  </si>
  <si>
    <t>Gustavo Hernandez</t>
  </si>
  <si>
    <t>gustavo.hernandez@gov.ab.ca</t>
  </si>
  <si>
    <t>Yvette Thompson</t>
  </si>
  <si>
    <t>yvette.thompson@gov.ab.ca</t>
  </si>
  <si>
    <t>Bryan Adkins</t>
  </si>
  <si>
    <t>bryan.adkins@gov.ab.ca</t>
  </si>
  <si>
    <t>Sam Fiorillo</t>
  </si>
  <si>
    <t>sam.fiorillo@gov.ab.ca</t>
  </si>
  <si>
    <t>Lindsay McLaren</t>
  </si>
  <si>
    <t>Lindsay.mclaren@gov.ab.ca</t>
  </si>
  <si>
    <t>Max Fawcett</t>
  </si>
  <si>
    <t>max.fawcett@gov.ab.ca</t>
  </si>
  <si>
    <t>Mathieu Lebel</t>
  </si>
  <si>
    <t>mathieu.lebel@gov.ab.ca</t>
  </si>
  <si>
    <t>Planning Branch</t>
  </si>
  <si>
    <t>Fiona Slessor</t>
  </si>
  <si>
    <t>Judy May-McDonald</t>
  </si>
  <si>
    <t>Nicole Keef</t>
  </si>
  <si>
    <t>Lisa Neame</t>
  </si>
  <si>
    <t>Sherry Ussher</t>
  </si>
  <si>
    <t>Laura Polasek</t>
  </si>
  <si>
    <t>Carol Thurston</t>
  </si>
  <si>
    <t>Eleanor Kneffel</t>
  </si>
  <si>
    <t>The Andrea Boccelli's</t>
  </si>
  <si>
    <t>Scott Nicol</t>
  </si>
  <si>
    <t>scott.nicol@gov.ab.ca</t>
  </si>
  <si>
    <t>Waste / Land Policy</t>
  </si>
  <si>
    <t>Rick Berkenbosch</t>
  </si>
  <si>
    <t>rick.berkenbosch@gov.ab.ca</t>
  </si>
  <si>
    <t xml:space="preserve">Richard Adjei </t>
  </si>
  <si>
    <t>richard.adjei@gov.ab.ca</t>
  </si>
  <si>
    <t>Mark Teshima</t>
  </si>
  <si>
    <t>mark.teshima@gov.ab.ca</t>
  </si>
  <si>
    <t>Annaliese Behrens</t>
  </si>
  <si>
    <t>annaliese.behrens@gov.ab.ca</t>
  </si>
  <si>
    <t>The Carbon Bakers</t>
  </si>
  <si>
    <t>Jason R 'JR' Wang</t>
  </si>
  <si>
    <t>Jason.R.Wang@gov.ab.ca</t>
  </si>
  <si>
    <t>Regulatory and Compliance + Policy</t>
  </si>
  <si>
    <t>Brian Waddell</t>
  </si>
  <si>
    <t>Brian.Waddell@gov.ab.ca</t>
  </si>
  <si>
    <t>Amanda Stuparyk</t>
  </si>
  <si>
    <t>Amanda.Stuparyk@gov.ab.ca</t>
  </si>
  <si>
    <t>Heather Carmichael</t>
  </si>
  <si>
    <t>Heather.Carmichael@gov.ab.ca</t>
  </si>
  <si>
    <t>Monica 'M' Micek</t>
  </si>
  <si>
    <t>Monica.Micek@gov.ab.ca</t>
  </si>
  <si>
    <t>Patrick Forseth</t>
  </si>
  <si>
    <t>patrick.forseth@gov.ab.ca</t>
  </si>
  <si>
    <t>Roger 'Silver Bullet' Armstrong</t>
  </si>
  <si>
    <t>Roger.Armstrong@gov.ab.ca</t>
  </si>
  <si>
    <r>
      <rPr>
        <b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est </t>
    </r>
    <r>
      <rPr>
        <b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f </t>
    </r>
    <r>
      <rPr>
        <b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limate </t>
    </r>
    <r>
      <rPr>
        <b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hange </t>
    </r>
    <r>
      <rPr>
        <b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mployees (B.O.C.C.E)</t>
    </r>
  </si>
  <si>
    <t>Team 1</t>
  </si>
  <si>
    <t>Team 2</t>
  </si>
  <si>
    <t>Team 3</t>
  </si>
  <si>
    <t>Team 4</t>
  </si>
  <si>
    <t>Team 5</t>
  </si>
  <si>
    <t>Team 6</t>
  </si>
  <si>
    <t>Team 7</t>
  </si>
  <si>
    <t>Team 8</t>
  </si>
  <si>
    <t>Team 9</t>
  </si>
  <si>
    <t>Team 10</t>
  </si>
  <si>
    <t>Team 11</t>
  </si>
  <si>
    <t>Team 12</t>
  </si>
  <si>
    <t>Team 13</t>
  </si>
  <si>
    <t>Team 14</t>
  </si>
  <si>
    <t>Team 15</t>
  </si>
  <si>
    <t>Team 16</t>
  </si>
  <si>
    <t>Team 17</t>
  </si>
  <si>
    <t>Team 18</t>
  </si>
  <si>
    <t>Team 19</t>
  </si>
  <si>
    <t>Team 20</t>
  </si>
  <si>
    <t>Team 21</t>
  </si>
  <si>
    <t>Vitor.Dias@gov.ab.ca</t>
  </si>
  <si>
    <t>Joel.Costello@gov.ab.ca</t>
  </si>
  <si>
    <t>Stan.Kavalinas@gov.ab.ca</t>
  </si>
  <si>
    <t>michelle.Nguyen@gov.ab.ca</t>
  </si>
  <si>
    <t>keith.beraska@gov.ab.ca</t>
  </si>
  <si>
    <t>Collins.Ugochukwu@gov.ab.ca</t>
  </si>
  <si>
    <t>Kim.Zeleny@gov.ab.ca</t>
  </si>
  <si>
    <t>Mathew.McCallum@gov.ab.ca</t>
  </si>
  <si>
    <t>Peter.Moore@gov.ab.ca</t>
  </si>
  <si>
    <t>Lisa.Brodziak@gov.ab.ca</t>
  </si>
  <si>
    <t>katie.rowe@gov.ab.ca</t>
  </si>
  <si>
    <t>paul.wilson@gov.ab.ca</t>
  </si>
  <si>
    <t>Alex.MacIssac@gov.ab.ca</t>
  </si>
  <si>
    <t>Alex.Jamshedji@gov.ab.ca</t>
  </si>
  <si>
    <t>Erika.Ensign@gov.ab.ca</t>
  </si>
  <si>
    <t>Kathleen.Kellman@gov.ab.ca</t>
  </si>
  <si>
    <t>Robert.Hamaliuk@gov.ab.ca</t>
  </si>
  <si>
    <t>Katie.Young@gov.ab.ca</t>
  </si>
  <si>
    <t>Lindsey.Foottit@gov.ab.ca</t>
  </si>
  <si>
    <t>Kendra.Issac@gov.ab.ca</t>
  </si>
  <si>
    <t>Andrea.Orellanaabreu@gov.ab.ca</t>
  </si>
  <si>
    <t>Fiona.Slessor@gov.ab.ca</t>
  </si>
  <si>
    <t>Judy.May-McDonald@gov.ab.ca</t>
  </si>
  <si>
    <t>lisa.neame@gov.ab.ca</t>
  </si>
  <si>
    <t>carol.thurston@gov.ab.ca</t>
  </si>
  <si>
    <t>nicole.keef@gov.ab.ca</t>
  </si>
  <si>
    <t>sherry.ussher@gov.ab.ca</t>
  </si>
  <si>
    <t>laura.polasek@gov.ab.ca</t>
  </si>
  <si>
    <t>Eleanor.Kneffel@gov.ab.ca</t>
  </si>
  <si>
    <t>Make Bocce Great Again</t>
  </si>
  <si>
    <t>Victor Juorio</t>
  </si>
  <si>
    <t>victor.juorio@gov.ab.ca</t>
  </si>
  <si>
    <t>Corporate Performance Branch</t>
  </si>
  <si>
    <t>Marika Atkinson</t>
  </si>
  <si>
    <t>marika.atkinson@gov.ab.ca</t>
  </si>
  <si>
    <t>Ashish Malik</t>
  </si>
  <si>
    <t>ashish.malik@gov.ab.ca</t>
  </si>
  <si>
    <t>Beth Nanni</t>
  </si>
  <si>
    <t>beth.nanni@gov.ab.ca</t>
  </si>
  <si>
    <t>Steph Gazzola</t>
  </si>
  <si>
    <t>stephanie.gazzola@gov.ab.ca</t>
  </si>
  <si>
    <t>Paul Charest</t>
  </si>
  <si>
    <t>paul.charest@gov.ab.ca</t>
  </si>
  <si>
    <t>Kelsey Chorney</t>
  </si>
  <si>
    <t>kelsey.chorney@gov.ab.ca</t>
  </si>
  <si>
    <t>Rhea Harrison</t>
  </si>
  <si>
    <t>rhea.harrison@gov.ab.ca</t>
  </si>
  <si>
    <t>Team 22</t>
  </si>
  <si>
    <t>Joshua Adetunji</t>
  </si>
  <si>
    <t>joshua.adetunji@gov.ab.ca</t>
  </si>
  <si>
    <t>Jonathan Klein</t>
  </si>
  <si>
    <t>jonathan.klein@gov.ab.ca</t>
  </si>
  <si>
    <t>Melanie Rousseau</t>
  </si>
  <si>
    <t>melanie.rousseau@gov.ab.ca</t>
  </si>
  <si>
    <t>Blake Mills</t>
  </si>
  <si>
    <t>blake.mills@gov.ab.ca</t>
  </si>
  <si>
    <t>Kara Hryckowian</t>
  </si>
  <si>
    <t>kara.hryckowian@gov.ab.ca</t>
  </si>
  <si>
    <t>Huzefa Khairullah</t>
  </si>
  <si>
    <t>huzefa.khairullah@gov.ab.ca</t>
  </si>
  <si>
    <t>Aysha Parbatani</t>
  </si>
  <si>
    <t>aysha.parbatani@gov.ab.ca</t>
  </si>
  <si>
    <t>Nadine BeyersbergenWeiting</t>
  </si>
  <si>
    <t>nadine.beyersbergenweiting@gov.ab.ca</t>
  </si>
  <si>
    <t>Team 23</t>
  </si>
  <si>
    <t>Bocce Chachi's</t>
  </si>
  <si>
    <t>Todd Brunner</t>
  </si>
  <si>
    <t>Todd.Brunner@gov.ab.ca</t>
  </si>
  <si>
    <t>Policy</t>
  </si>
  <si>
    <t>We have balls in the metiphorical sense of being bold, but not bocce balls.</t>
  </si>
  <si>
    <t>Rick McEwen</t>
  </si>
  <si>
    <t>Richard.McEwen@gov.ab.ca</t>
  </si>
  <si>
    <t>Garnett Schommer</t>
  </si>
  <si>
    <t>Garnett.Schommer@gov.ab.ca</t>
  </si>
  <si>
    <t>Giovanni Bruno</t>
  </si>
  <si>
    <t>Giovanni.Bruno@gov.ab.ca</t>
  </si>
  <si>
    <t>Shan Pletcher</t>
  </si>
  <si>
    <t>shan.pletcher@gov.ab.ca</t>
  </si>
  <si>
    <t>John Storey-Bishoff</t>
  </si>
  <si>
    <t>john.storey-bishoff@gov.ab.ca</t>
  </si>
  <si>
    <t>Team 24</t>
  </si>
  <si>
    <t>sdf</t>
  </si>
  <si>
    <t>Enterprise Data &amp; Information Management (informatics)</t>
  </si>
  <si>
    <t>Hidden team</t>
  </si>
  <si>
    <t>group</t>
  </si>
  <si>
    <t>#17</t>
  </si>
  <si>
    <t>#24</t>
  </si>
  <si>
    <t>#18</t>
  </si>
  <si>
    <t>#23</t>
  </si>
  <si>
    <t>#19</t>
  </si>
  <si>
    <t>#22</t>
  </si>
  <si>
    <t>#20</t>
  </si>
  <si>
    <t>#21</t>
  </si>
  <si>
    <t>July 31-August 4</t>
  </si>
  <si>
    <t>August 7-11</t>
  </si>
  <si>
    <t>August 14-18</t>
  </si>
  <si>
    <t>August 21-25</t>
  </si>
  <si>
    <t>Ward Gegolick</t>
  </si>
  <si>
    <t>Maggie Scott</t>
  </si>
  <si>
    <t>James Chen</t>
  </si>
  <si>
    <t>Amin Bardestani</t>
  </si>
  <si>
    <t>TE</t>
  </si>
  <si>
    <t>780 422-7246</t>
  </si>
  <si>
    <t>780 644-5172</t>
  </si>
  <si>
    <t>780 644-1094</t>
  </si>
  <si>
    <t>780 427-3141</t>
  </si>
  <si>
    <t>780 638-1044</t>
  </si>
  <si>
    <t>780 638-3029</t>
  </si>
  <si>
    <t>780 427-7758</t>
  </si>
  <si>
    <t>780 644-5080</t>
  </si>
  <si>
    <t>780 644-6984</t>
  </si>
  <si>
    <t>780 422-7872</t>
  </si>
  <si>
    <t>Luigi DiMarzo</t>
  </si>
  <si>
    <t>luigi.Dimarzo@gov.ab.ca</t>
  </si>
  <si>
    <t>780 643-9044</t>
  </si>
  <si>
    <t>780 643-0707</t>
  </si>
  <si>
    <t>780 644-6982</t>
  </si>
  <si>
    <t>780 415-9360</t>
  </si>
  <si>
    <t>780 427-5764</t>
  </si>
  <si>
    <t>780 415-4614</t>
  </si>
  <si>
    <t>780 415-4611</t>
  </si>
  <si>
    <t>780 427-7765</t>
  </si>
  <si>
    <t>780 427-2306</t>
  </si>
  <si>
    <t>780 422-1508</t>
  </si>
  <si>
    <t>780 415-6130</t>
  </si>
  <si>
    <t>780 422-6445</t>
  </si>
  <si>
    <t>780 638-9615</t>
  </si>
  <si>
    <t>780 422-2083</t>
  </si>
  <si>
    <t>780 644-5122</t>
  </si>
  <si>
    <t>780 643-6599</t>
  </si>
  <si>
    <t>780 638-4117</t>
  </si>
  <si>
    <t>780 644-8364</t>
  </si>
  <si>
    <t>780 638-3185</t>
  </si>
  <si>
    <t>780 644-7718</t>
  </si>
  <si>
    <t>780 643-6480</t>
  </si>
  <si>
    <t>780 643-6510</t>
  </si>
  <si>
    <t>780 422-2009</t>
  </si>
  <si>
    <t>780 644-2310</t>
  </si>
  <si>
    <t>780 422-8687</t>
  </si>
  <si>
    <t>780 644-1751</t>
  </si>
  <si>
    <t>780 415-4657</t>
  </si>
  <si>
    <t>780 644-8558</t>
  </si>
  <si>
    <t>780 644-8369</t>
  </si>
  <si>
    <t>780 427-2662</t>
  </si>
  <si>
    <t>780 644 2130</t>
  </si>
  <si>
    <t>Best Of Climate Change Employees (B.O.C.C.E)</t>
  </si>
  <si>
    <t>Co-captain</t>
  </si>
  <si>
    <t>stephanie.simpson@gov.ab.ca</t>
  </si>
  <si>
    <t>Alex MacIsaac</t>
  </si>
  <si>
    <t>Alex.MacIsaac@gov.ab.ca</t>
  </si>
  <si>
    <t>Kendra Isaac</t>
  </si>
  <si>
    <t>Kendra.Isaac@gov.ab.ca</t>
  </si>
  <si>
    <t>Francine Proulx</t>
  </si>
  <si>
    <t>francine.proulx@gov.ab.ca</t>
  </si>
  <si>
    <t xml:space="preserve">aaron.petty@gov.ab.ca; aaron.mcgill@gov.ab.ca; Alex.Jamshedji@gov.ab.ca; Alex.MacIsaac@gov.ab.ca; alex.oiffer@gov.ab.ca; Alexandra.Miller-Tait@gov.ab.ca; Amanda.Halawell@gov.ab.ca; Amanda.Stuparyk@gov.ab.ca; amanda.tse@gov.ab.ca; Amin.J.bardestani@gov.ab.ca; Amy.Nugent@gov.ab.ca; Andrea.Orellanaabreu@gov.ab.ca; Andrew.Clayton@gov.ab.ca; andrew.schoepf@gov.ab.ca; angela.burkinshaw@gov.ab.ca; annaliese.behrens@gov.ab.ca; arshad.ali@gov.ab.ca; ashish.malik@gov.ab.ca; aysha.parbatani@gov.ab.ca; beth.nanni@gov.ab.ca; blake.mills@gov.ab.ca; brad.webb@gov.ab.ca; breanna.piercy@gov.ab.ca; brian.free@gov.ab.ca; Brian.Waddell@gov.ab.ca; brooks.horne@gov.ab.ca; bryan.adkins@gov.ab.ca; carol.thurston@gov.ab.ca; caroline.whitehouse@gov.ab.ca; chantelle.leidl@gov.ab.ca; Cheryl.Schneider@gov.ab.ca; Chetinder.Brar@gov.ab.ca; chiadih.chang@gov.ab.ca; chris.rickard@gov.ab.ca; Chris.Spytz@gov.ab.ca; Christeen.Finzel@gov.ab.ca; Christina.HopkinsCrichton@gov.ab.ca; Christine.Dellacosta@gov.ab.ca; Collins.Ugochukwu@gov.ab.ca; cory.doll@gov.ab.ca; crystal.kushneryk@gov.ab.ca; David.diep@gov.ab.ca; David.Lyder@gov.ab.ca; deepak.muricken@gov.ab.ca; devon.belanger@gov.ab.ca; devraj.hansdah@gov.ab.ca; JoseEduardo.Valle@gov.ab.ca; Eleanor.Kneffel@gov.ab.ca; Elizar.Ebrado@gov.ab.ca; erica.samis@gov.ab.ca; Erika.Ensign@gov.ab.ca; ewa.przybylo-komar@gov.ab.ca; Fiona.Slessor@gov.ab.ca; francine.proulx@gov.ab.ca; gabriel.tremblay@gov.ab.ca; Garnett.Schommer@gov.ab.ca; Giovanni.Bruno@gov.ab.ca; gustavo.hernandez@gov.ab.ca; Heather.Carmichael@gov.ab.ca; huzefa.khairullah@gov.ab.ca; james.chen@gov.ab.ca; janine.higgins@gov.ab.ca; Jason.R.Wang@gov.ab.ca; Joel.Costello@gov.ab.ca; john.storey-bishoff@gov.ab.ca; jonathan.klein@gov.ab.ca; joshua.adetunji@gov.ab.ca; Judy.May-McDonald@gov.ab.ca; kara.hryckowian@gov.ab.ca; karla.alsop@gov.ab.ca; Kathleen.Kellman@gov.ab.ca; katie.rowe@gov.ab.ca; Katie.Young@gov.ab.ca; keith.beraska@gov.ab.ca; kelsey.chorney@gov.ab.ca; Kendra.Isaac@gov.ab.ca; kimberly.motiuk@gov.ab.ca; Kim.Zeleny@gov.ab.ca; kusumakar.sharma@gov.ab.ca; laura.polasek@gov.ab.ca; Lindsay.mclaren@gov.ab.ca; Lindsey.Foottit@gov.ab.ca; Lisa.Brodziak@gov.ab.ca; lisa.neame@gov.ab.ca; lisa.reinbolt@gov.ab.ca; luigi.Dimarzo@gov.ab.ca; Maggie.scott@gov.ab.ca; manika.chopra@gov.ab.ca; marika.atkinson@gov.ab.ca; marilyn.albert@gov.ab.ca; marissa.lynds@gov.ab.ca; mark.teshima@gov.ab.ca; martina.krieger@gov.ab.ca; mary.metz@gov.ab.ca; Mathew.McCallum@gov.ab.ca; mathieu.lebel@gov.ab.ca; Matilda.Ricci@gov.ab.ca; matt.morgan@gov.ab.ca; matthew.pals@gov.ab.ca; max.fawcett@gov.ab.ca; melanie.rousseau@gov.ab.ca; Michelle.Casorso@gov.ab.ca; michelle.Nguyen@gov.ab.ca; mike.undershultz@gov.ab.ca; Monica.Micek@gov.ab.ca; morgan.schumacher@gov.ab.ca; myles.kitagawa@gov.ab.ca; nadine.beyersbergenweiting@gov.ab.ca; nicole.keef@gov.ab.ca; nigel.ward@gov.ab.ca; Nora.Abercrombie@gov.ab.ca; patrick.forseth@gov.ab.ca; paul.charest@gov.ab.ca; paul.wilson@gov.ab.ca; paul.zhu@gov.ab.ca; Peter.Moore@gov.ab.ca; Phyllis.Chui@gov.ab.ca; Raymond.Stemp@gov.ab.ca; Reanna.Zhang@gov.ab.ca; rhea.harrison@gov.ab.ca; richard.adjei@gov.ab.ca; richard.casey@gov.ab.ca; rick.berkenbosch@gov.ab.ca; Richard.McEwen@gov.ab.ca; rick.phaneuf@gov.ab.ca; Robert.Hamaliuk@gov.ab.ca; robert.magai@gov.ab.ca; Robyn.Kuhn@gov.ab.ca; Roger.Armstrong@gov.ab.ca; sam.fiorillo@gov.ab.ca; Sandra.Honour@gov.ab.ca; sarah.depoe@gov.ab.ca; scott.nicol@gov.ab.ca; shalini.kashyap@gov.ab.ca; shan.pletcher@gov.ab.ca; shannon.r.white@gov.ab.ca; sharon.willianen@gov.ab.ca; sheila.lucas@gov.ab.ca; sherry.ussher@gov.ab.ca; Simon.Wilkins@gov.ab.ca; Stan.Kavalinas@gov.ab.ca; stephanie.gazzola@gov.ab.ca; stephanie.simpson@gov.ab.ca; steven.ottoni@gov.ab.ca; susan.satterthwaite@gov.ab.ca; teresa.stokes@gov.ab.ca; Todd.Brunner@gov.ab.ca; tom.davis@gov.ab.ca; tom.hutchison@gov.ab.ca; victor.juorio@gov.ab.ca; Vitor.Dias@gov.ab.ca; ward.gegolick@gov.ab.ca; Jennifer Wigley; yan.liu@gov.ab.ca; Younes.ahmadi@gov.ab.ca; yvette.thompson@gov.ab.ca; zahidul.islam@gov.ab.ca; zohair.nadeem@gov.ab.ca; </t>
  </si>
  <si>
    <t>Taisiya Chuchvaha</t>
  </si>
  <si>
    <t>taisiya.chuchvaha@gov.ab.ca</t>
  </si>
  <si>
    <t>Jenny Yuan</t>
  </si>
  <si>
    <t>jenny.yuan@gov.ab.ca</t>
  </si>
  <si>
    <t>L</t>
  </si>
  <si>
    <t>john.whitworth@gov.ab.ca</t>
  </si>
  <si>
    <t>John Whitworth</t>
  </si>
  <si>
    <t>B.O.C.C.E.</t>
  </si>
  <si>
    <t xml:space="preserve">Last week dhange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</si>
</sst>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Color14]\+0;[Red]\-0;\=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Arial"/>
      <family val="2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696969"/>
      </left>
      <right style="medium">
        <color rgb="FF696969"/>
      </right>
      <top style="medium">
        <color rgb="FF696969"/>
      </top>
      <bottom style="medium">
        <color rgb="FF69696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43" fontId="13" fillId="0" borderId="0" applyFont="0" applyFill="0" applyBorder="0" applyAlignment="0" applyProtection="0"/>
  </cellStyleXfs>
  <cellXfs count="179">
    <xf numFmtId="0" fontId="0" fillId="0" borderId="0" xfId="0"/>
    <xf numFmtId="0" fontId="4" fillId="2" borderId="0" xfId="0" applyFont="1" applyFill="1"/>
    <xf numFmtId="0" fontId="3" fillId="2" borderId="0" xfId="0" applyFont="1" applyFill="1"/>
    <xf numFmtId="0" fontId="5" fillId="3" borderId="1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5" fillId="2" borderId="0" xfId="0" applyFont="1" applyFill="1"/>
    <xf numFmtId="0" fontId="3" fillId="4" borderId="1" xfId="0" applyFont="1" applyFill="1" applyBorder="1" applyAlignment="1">
      <alignment horizontal="left" vertical="center" wrapText="1"/>
    </xf>
    <xf numFmtId="0" fontId="6" fillId="0" borderId="1" xfId="0" applyFont="1" applyBorder="1"/>
    <xf numFmtId="0" fontId="5" fillId="2" borderId="0" xfId="0" applyFont="1" applyFill="1" applyBorder="1"/>
    <xf numFmtId="0" fontId="3" fillId="2" borderId="0" xfId="0" applyFont="1" applyFill="1" applyBorder="1"/>
    <xf numFmtId="0" fontId="0" fillId="0" borderId="0" xfId="0" applyFont="1" applyAlignment="1">
      <alignment horizontal="left"/>
    </xf>
    <xf numFmtId="0" fontId="0" fillId="2" borderId="3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1" xfId="0" applyFill="1" applyBorder="1"/>
    <xf numFmtId="0" fontId="0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textRotation="90"/>
    </xf>
    <xf numFmtId="0" fontId="0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5" fillId="3" borderId="4" xfId="0" applyFont="1" applyFill="1" applyBorder="1" applyAlignment="1"/>
    <xf numFmtId="0" fontId="5" fillId="3" borderId="5" xfId="0" applyFont="1" applyFill="1" applyBorder="1" applyAlignment="1"/>
    <xf numFmtId="0" fontId="5" fillId="3" borderId="2" xfId="0" applyFont="1" applyFill="1" applyBorder="1" applyAlignment="1"/>
    <xf numFmtId="0" fontId="8" fillId="0" borderId="0" xfId="1"/>
    <xf numFmtId="0" fontId="0" fillId="0" borderId="1" xfId="0" applyFill="1" applyBorder="1"/>
    <xf numFmtId="0" fontId="8" fillId="0" borderId="1" xfId="1" applyFill="1" applyBorder="1"/>
    <xf numFmtId="0" fontId="2" fillId="0" borderId="0" xfId="0" applyFont="1" applyAlignment="1">
      <alignment horizontal="right"/>
    </xf>
    <xf numFmtId="0" fontId="9" fillId="6" borderId="0" xfId="0" applyFont="1" applyFill="1" applyAlignment="1">
      <alignment horizontal="left"/>
    </xf>
    <xf numFmtId="0" fontId="10" fillId="6" borderId="0" xfId="0" applyFont="1" applyFill="1" applyAlignment="1">
      <alignment horizontal="left"/>
    </xf>
    <xf numFmtId="0" fontId="11" fillId="6" borderId="0" xfId="0" applyFont="1" applyFill="1" applyAlignment="1">
      <alignment horizontal="right"/>
    </xf>
    <xf numFmtId="0" fontId="0" fillId="7" borderId="1" xfId="0" applyFont="1" applyFill="1" applyBorder="1" applyAlignment="1">
      <alignment horizontal="left" vertical="center"/>
    </xf>
    <xf numFmtId="0" fontId="0" fillId="8" borderId="1" xfId="0" applyFont="1" applyFill="1" applyBorder="1" applyAlignment="1">
      <alignment horizontal="left" vertical="center"/>
    </xf>
    <xf numFmtId="0" fontId="0" fillId="7" borderId="0" xfId="0" applyFont="1" applyFill="1" applyAlignment="1">
      <alignment horizontal="left"/>
    </xf>
    <xf numFmtId="0" fontId="0" fillId="0" borderId="0" xfId="0" applyFont="1" applyAlignment="1"/>
    <xf numFmtId="0" fontId="12" fillId="0" borderId="0" xfId="0" applyFont="1" applyAlignment="1">
      <alignment horizontal="right"/>
    </xf>
    <xf numFmtId="0" fontId="0" fillId="5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0" xfId="2" applyNumberFormat="1" applyFont="1" applyAlignment="1">
      <alignment horizontal="center"/>
    </xf>
    <xf numFmtId="0" fontId="1" fillId="0" borderId="0" xfId="0" applyFont="1"/>
    <xf numFmtId="0" fontId="7" fillId="0" borderId="0" xfId="0" applyFont="1"/>
    <xf numFmtId="0" fontId="0" fillId="4" borderId="0" xfId="0" applyFill="1"/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9" borderId="0" xfId="0" applyFill="1"/>
    <xf numFmtId="0" fontId="1" fillId="9" borderId="6" xfId="0" applyFont="1" applyFill="1" applyBorder="1"/>
    <xf numFmtId="0" fontId="0" fillId="9" borderId="0" xfId="0" applyFill="1" applyAlignment="1">
      <alignment horizontal="right"/>
    </xf>
    <xf numFmtId="0" fontId="1" fillId="10" borderId="6" xfId="0" applyFont="1" applyFill="1" applyBorder="1"/>
    <xf numFmtId="0" fontId="0" fillId="10" borderId="0" xfId="0" applyFill="1"/>
    <xf numFmtId="0" fontId="14" fillId="11" borderId="0" xfId="0" applyFont="1" applyFill="1" applyAlignment="1"/>
    <xf numFmtId="0" fontId="0" fillId="12" borderId="0" xfId="0" applyFill="1"/>
    <xf numFmtId="0" fontId="1" fillId="10" borderId="0" xfId="0" applyFont="1" applyFill="1"/>
    <xf numFmtId="0" fontId="15" fillId="9" borderId="0" xfId="0" applyFont="1" applyFill="1"/>
    <xf numFmtId="0" fontId="16" fillId="10" borderId="0" xfId="0" applyFont="1" applyFill="1"/>
    <xf numFmtId="0" fontId="15" fillId="10" borderId="0" xfId="0" applyFont="1" applyFill="1"/>
    <xf numFmtId="0" fontId="15" fillId="9" borderId="0" xfId="0" applyFont="1" applyFill="1" applyAlignment="1">
      <alignment horizontal="right"/>
    </xf>
    <xf numFmtId="0" fontId="15" fillId="4" borderId="0" xfId="0" applyFont="1" applyFill="1"/>
    <xf numFmtId="0" fontId="16" fillId="4" borderId="0" xfId="0" applyFont="1" applyFill="1" applyAlignment="1">
      <alignment horizontal="center"/>
    </xf>
    <xf numFmtId="0" fontId="15" fillId="9" borderId="0" xfId="0" applyFont="1" applyFill="1" applyBorder="1"/>
    <xf numFmtId="0" fontId="15" fillId="9" borderId="19" xfId="0" applyFont="1" applyFill="1" applyBorder="1"/>
    <xf numFmtId="0" fontId="15" fillId="4" borderId="1" xfId="0" applyFont="1" applyFill="1" applyBorder="1"/>
    <xf numFmtId="0" fontId="15" fillId="10" borderId="9" xfId="0" applyFont="1" applyFill="1" applyBorder="1"/>
    <xf numFmtId="0" fontId="16" fillId="9" borderId="0" xfId="0" applyFont="1" applyFill="1" applyAlignment="1">
      <alignment horizontal="right"/>
    </xf>
    <xf numFmtId="0" fontId="15" fillId="9" borderId="15" xfId="0" applyFont="1" applyFill="1" applyBorder="1"/>
    <xf numFmtId="0" fontId="15" fillId="9" borderId="18" xfId="0" applyFont="1" applyFill="1" applyBorder="1"/>
    <xf numFmtId="0" fontId="15" fillId="10" borderId="10" xfId="0" applyFont="1" applyFill="1" applyBorder="1"/>
    <xf numFmtId="0" fontId="15" fillId="10" borderId="11" xfId="0" applyFont="1" applyFill="1" applyBorder="1"/>
    <xf numFmtId="0" fontId="15" fillId="9" borderId="1" xfId="0" applyFont="1" applyFill="1" applyBorder="1"/>
    <xf numFmtId="0" fontId="15" fillId="9" borderId="16" xfId="0" applyFont="1" applyFill="1" applyBorder="1"/>
    <xf numFmtId="0" fontId="15" fillId="4" borderId="0" xfId="0" applyFont="1" applyFill="1" applyAlignment="1">
      <alignment horizontal="center"/>
    </xf>
    <xf numFmtId="0" fontId="15" fillId="10" borderId="13" xfId="0" applyFont="1" applyFill="1" applyBorder="1"/>
    <xf numFmtId="0" fontId="15" fillId="10" borderId="1" xfId="0" applyFont="1" applyFill="1" applyBorder="1"/>
    <xf numFmtId="0" fontId="15" fillId="9" borderId="17" xfId="0" applyFont="1" applyFill="1" applyBorder="1"/>
    <xf numFmtId="0" fontId="15" fillId="10" borderId="12" xfId="0" applyFont="1" applyFill="1" applyBorder="1"/>
    <xf numFmtId="0" fontId="15" fillId="9" borderId="11" xfId="0" applyFont="1" applyFill="1" applyBorder="1"/>
    <xf numFmtId="0" fontId="15" fillId="9" borderId="13" xfId="0" applyFont="1" applyFill="1" applyBorder="1"/>
    <xf numFmtId="0" fontId="15" fillId="9" borderId="15" xfId="0" applyFont="1" applyFill="1" applyBorder="1" applyAlignment="1">
      <alignment horizontal="right"/>
    </xf>
    <xf numFmtId="0" fontId="15" fillId="9" borderId="10" xfId="0" applyFont="1" applyFill="1" applyBorder="1"/>
    <xf numFmtId="0" fontId="15" fillId="10" borderId="14" xfId="0" applyFont="1" applyFill="1" applyBorder="1"/>
    <xf numFmtId="0" fontId="15" fillId="10" borderId="15" xfId="0" applyFont="1" applyFill="1" applyBorder="1"/>
    <xf numFmtId="0" fontId="1" fillId="9" borderId="0" xfId="0" applyFont="1" applyFill="1"/>
    <xf numFmtId="0" fontId="12" fillId="9" borderId="6" xfId="0" applyFont="1" applyFill="1" applyBorder="1"/>
    <xf numFmtId="0" fontId="15" fillId="4" borderId="1" xfId="0" applyFont="1" applyFill="1" applyBorder="1" applyAlignment="1">
      <alignment horizontal="center" wrapText="1"/>
    </xf>
    <xf numFmtId="0" fontId="15" fillId="10" borderId="2" xfId="0" applyFont="1" applyFill="1" applyBorder="1" applyAlignment="1">
      <alignment wrapText="1"/>
    </xf>
    <xf numFmtId="0" fontId="15" fillId="10" borderId="1" xfId="0" applyFont="1" applyFill="1" applyBorder="1" applyAlignment="1">
      <alignment wrapText="1"/>
    </xf>
    <xf numFmtId="0" fontId="15" fillId="9" borderId="1" xfId="0" applyFont="1" applyFill="1" applyBorder="1" applyAlignment="1">
      <alignment horizontal="right" wrapText="1"/>
    </xf>
    <xf numFmtId="0" fontId="15" fillId="9" borderId="2" xfId="0" applyFont="1" applyFill="1" applyBorder="1" applyAlignment="1">
      <alignment horizontal="right" wrapText="1"/>
    </xf>
    <xf numFmtId="0" fontId="15" fillId="9" borderId="4" xfId="0" applyFont="1" applyFill="1" applyBorder="1" applyAlignment="1">
      <alignment horizontal="right" wrapText="1"/>
    </xf>
    <xf numFmtId="0" fontId="15" fillId="9" borderId="5" xfId="0" applyFont="1" applyFill="1" applyBorder="1" applyAlignment="1">
      <alignment horizontal="right" wrapText="1"/>
    </xf>
    <xf numFmtId="0" fontId="0" fillId="4" borderId="0" xfId="0" applyFill="1" applyAlignment="1">
      <alignment horizontal="right"/>
    </xf>
    <xf numFmtId="0" fontId="7" fillId="4" borderId="0" xfId="0" applyFont="1" applyFill="1"/>
    <xf numFmtId="0" fontId="1" fillId="4" borderId="0" xfId="0" applyFont="1" applyFill="1"/>
    <xf numFmtId="0" fontId="15" fillId="4" borderId="1" xfId="0" applyFont="1" applyFill="1" applyBorder="1" applyAlignment="1">
      <alignment horizontal="left"/>
    </xf>
    <xf numFmtId="0" fontId="15" fillId="10" borderId="1" xfId="0" applyFont="1" applyFill="1" applyBorder="1" applyAlignment="1">
      <alignment horizontal="left"/>
    </xf>
    <xf numFmtId="0" fontId="15" fillId="10" borderId="0" xfId="0" applyFont="1" applyFill="1" applyAlignment="1">
      <alignment horizontal="left"/>
    </xf>
    <xf numFmtId="0" fontId="18" fillId="0" borderId="1" xfId="0" applyFont="1" applyBorder="1"/>
    <xf numFmtId="0" fontId="0" fillId="0" borderId="22" xfId="0" applyBorder="1" applyAlignment="1">
      <alignment vertical="center"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vertical="center" wrapText="1"/>
    </xf>
    <xf numFmtId="0" fontId="3" fillId="0" borderId="22" xfId="0" applyFont="1" applyFill="1" applyBorder="1"/>
    <xf numFmtId="0" fontId="19" fillId="0" borderId="1" xfId="0" applyFont="1" applyBorder="1" applyAlignment="1">
      <alignment vertical="center"/>
    </xf>
    <xf numFmtId="0" fontId="0" fillId="0" borderId="22" xfId="0" applyFill="1" applyBorder="1"/>
    <xf numFmtId="0" fontId="8" fillId="0" borderId="1" xfId="1" applyBorder="1"/>
    <xf numFmtId="0" fontId="0" fillId="0" borderId="21" xfId="0" applyFill="1" applyBorder="1"/>
    <xf numFmtId="0" fontId="0" fillId="0" borderId="0" xfId="0" quotePrefix="1"/>
    <xf numFmtId="0" fontId="0" fillId="5" borderId="1" xfId="0" applyFill="1" applyBorder="1"/>
    <xf numFmtId="0" fontId="0" fillId="9" borderId="1" xfId="0" applyFill="1" applyBorder="1"/>
    <xf numFmtId="0" fontId="0" fillId="11" borderId="0" xfId="0" applyFill="1"/>
    <xf numFmtId="0" fontId="0" fillId="10" borderId="1" xfId="0" applyFill="1" applyBorder="1"/>
    <xf numFmtId="0" fontId="0" fillId="10" borderId="9" xfId="0" applyFill="1" applyBorder="1"/>
    <xf numFmtId="0" fontId="0" fillId="10" borderId="10" xfId="0" applyFill="1" applyBorder="1"/>
    <xf numFmtId="0" fontId="0" fillId="10" borderId="11" xfId="0" applyFill="1" applyBorder="1"/>
    <xf numFmtId="0" fontId="0" fillId="10" borderId="13" xfId="0" applyFill="1" applyBorder="1"/>
    <xf numFmtId="0" fontId="0" fillId="10" borderId="2" xfId="0" applyFill="1" applyBorder="1"/>
    <xf numFmtId="0" fontId="0" fillId="10" borderId="12" xfId="0" applyFill="1" applyBorder="1"/>
    <xf numFmtId="0" fontId="0" fillId="10" borderId="14" xfId="0" applyFill="1" applyBorder="1"/>
    <xf numFmtId="0" fontId="0" fillId="10" borderId="15" xfId="0" applyFill="1" applyBorder="1"/>
    <xf numFmtId="0" fontId="0" fillId="13" borderId="0" xfId="0" applyFill="1"/>
    <xf numFmtId="0" fontId="0" fillId="14" borderId="0" xfId="0" applyFill="1"/>
    <xf numFmtId="0" fontId="1" fillId="14" borderId="6" xfId="0" applyFont="1" applyFill="1" applyBorder="1"/>
    <xf numFmtId="0" fontId="0" fillId="14" borderId="6" xfId="0" applyFill="1" applyBorder="1"/>
    <xf numFmtId="0" fontId="0" fillId="14" borderId="1" xfId="0" applyFill="1" applyBorder="1"/>
    <xf numFmtId="0" fontId="0" fillId="14" borderId="10" xfId="0" applyFill="1" applyBorder="1"/>
    <xf numFmtId="0" fontId="0" fillId="14" borderId="11" xfId="0" applyFill="1" applyBorder="1"/>
    <xf numFmtId="0" fontId="0" fillId="14" borderId="13" xfId="0" applyFill="1" applyBorder="1"/>
    <xf numFmtId="0" fontId="0" fillId="14" borderId="2" xfId="0" applyFill="1" applyBorder="1"/>
    <xf numFmtId="0" fontId="0" fillId="14" borderId="12" xfId="0" applyFill="1" applyBorder="1"/>
    <xf numFmtId="0" fontId="0" fillId="14" borderId="14" xfId="0" applyFill="1" applyBorder="1"/>
    <xf numFmtId="0" fontId="0" fillId="14" borderId="9" xfId="0" applyFill="1" applyBorder="1"/>
    <xf numFmtId="0" fontId="0" fillId="14" borderId="15" xfId="0" applyFill="1" applyBorder="1"/>
    <xf numFmtId="0" fontId="5" fillId="3" borderId="2" xfId="0" applyFont="1" applyFill="1" applyBorder="1"/>
    <xf numFmtId="0" fontId="0" fillId="0" borderId="2" xfId="0" applyFill="1" applyBorder="1"/>
    <xf numFmtId="0" fontId="0" fillId="0" borderId="23" xfId="0" applyBorder="1"/>
    <xf numFmtId="0" fontId="8" fillId="0" borderId="23" xfId="1" applyBorder="1"/>
    <xf numFmtId="0" fontId="0" fillId="0" borderId="0" xfId="0"/>
    <xf numFmtId="0" fontId="3" fillId="0" borderId="1" xfId="0" applyFont="1" applyFill="1" applyBorder="1"/>
    <xf numFmtId="0" fontId="8" fillId="0" borderId="1" xfId="1" applyFill="1" applyBorder="1"/>
    <xf numFmtId="0" fontId="0" fillId="7" borderId="1" xfId="0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7" borderId="1" xfId="0" quotePrefix="1" applyFont="1" applyFill="1" applyBorder="1" applyAlignment="1">
      <alignment horizontal="center" vertical="center"/>
    </xf>
    <xf numFmtId="164" fontId="0" fillId="3" borderId="1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textRotation="90"/>
    </xf>
    <xf numFmtId="0" fontId="2" fillId="2" borderId="6" xfId="0" applyFont="1" applyFill="1" applyBorder="1" applyAlignment="1">
      <alignment horizontal="center" textRotation="90"/>
    </xf>
    <xf numFmtId="0" fontId="5" fillId="2" borderId="0" xfId="0" applyFont="1" applyFill="1" applyBorder="1" applyAlignment="1">
      <alignment horizontal="center" textRotation="90" wrapText="1"/>
    </xf>
    <xf numFmtId="0" fontId="5" fillId="2" borderId="6" xfId="0" applyFont="1" applyFill="1" applyBorder="1" applyAlignment="1">
      <alignment horizontal="center" textRotation="90" wrapText="1"/>
    </xf>
    <xf numFmtId="0" fontId="7" fillId="0" borderId="0" xfId="0" applyFont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5" fillId="2" borderId="0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4" fillId="11" borderId="0" xfId="0" applyFont="1" applyFill="1" applyAlignment="1">
      <alignment horizontal="center"/>
    </xf>
    <xf numFmtId="0" fontId="14" fillId="13" borderId="0" xfId="0" applyFont="1" applyFill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1" fillId="11" borderId="0" xfId="0" applyFont="1" applyFill="1" applyAlignment="1">
      <alignment horizontal="center"/>
    </xf>
    <xf numFmtId="0" fontId="11" fillId="12" borderId="0" xfId="0" applyFont="1" applyFill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4" borderId="6" xfId="0" applyFont="1" applyFill="1" applyBorder="1" applyAlignment="1">
      <alignment horizontal="center" vertical="center"/>
    </xf>
    <xf numFmtId="0" fontId="12" fillId="10" borderId="6" xfId="0" applyFont="1" applyFill="1" applyBorder="1" applyAlignment="1">
      <alignment horizontal="center"/>
    </xf>
    <xf numFmtId="0" fontId="1" fillId="9" borderId="20" xfId="0" applyFont="1" applyFill="1" applyBorder="1" applyAlignment="1">
      <alignment horizontal="center"/>
    </xf>
    <xf numFmtId="0" fontId="12" fillId="9" borderId="6" xfId="0" applyFont="1" applyFill="1" applyBorder="1" applyAlignment="1">
      <alignment horizontal="center"/>
    </xf>
    <xf numFmtId="0" fontId="1" fillId="10" borderId="20" xfId="0" applyFont="1" applyFill="1" applyBorder="1" applyAlignment="1">
      <alignment horizontal="center"/>
    </xf>
  </cellXfs>
  <cellStyles count="3">
    <cellStyle name="Comma" xfId="2" builtinId="3"/>
    <cellStyle name="Hyperlink" xfId="1" builtinId="8"/>
    <cellStyle name="Normal" xfId="0" builtinId="0"/>
  </cellStyles>
  <dxfs count="8863"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mailto:arshad.ali@gov.ab.ca" TargetMode="External"/><Relationship Id="rId117" Type="http://schemas.openxmlformats.org/officeDocument/2006/relationships/hyperlink" Target="mailto:ashish.malik@gov.ab.ca" TargetMode="External"/><Relationship Id="rId21" Type="http://schemas.openxmlformats.org/officeDocument/2006/relationships/hyperlink" Target="mailto:David.diep@gov.ab.ca" TargetMode="External"/><Relationship Id="rId42" Type="http://schemas.openxmlformats.org/officeDocument/2006/relationships/hyperlink" Target="mailto:andrew.schoepf@gov.ab.ca" TargetMode="External"/><Relationship Id="rId47" Type="http://schemas.openxmlformats.org/officeDocument/2006/relationships/hyperlink" Target="mailto:devon.belanger@gov.ab.ca" TargetMode="External"/><Relationship Id="rId63" Type="http://schemas.openxmlformats.org/officeDocument/2006/relationships/hyperlink" Target="mailto:gabriel.tremblay@gov.ab.ca" TargetMode="External"/><Relationship Id="rId68" Type="http://schemas.openxmlformats.org/officeDocument/2006/relationships/hyperlink" Target="mailto:morgan.schumacher@gov.ab.ca" TargetMode="External"/><Relationship Id="rId84" Type="http://schemas.openxmlformats.org/officeDocument/2006/relationships/hyperlink" Target="mailto:keith.beraska@gov.ab.ca" TargetMode="External"/><Relationship Id="rId89" Type="http://schemas.openxmlformats.org/officeDocument/2006/relationships/hyperlink" Target="mailto:Amanda.Stuparyk@gov.ab.ca" TargetMode="External"/><Relationship Id="rId112" Type="http://schemas.openxmlformats.org/officeDocument/2006/relationships/hyperlink" Target="mailto:sherry.ussher@gov.ab.ca" TargetMode="External"/><Relationship Id="rId133" Type="http://schemas.openxmlformats.org/officeDocument/2006/relationships/hyperlink" Target="mailto:zohair.nadeem@gov.ab.ca" TargetMode="External"/><Relationship Id="rId138" Type="http://schemas.openxmlformats.org/officeDocument/2006/relationships/hyperlink" Target="mailto:karla.alsop@gov.ab.ca" TargetMode="External"/><Relationship Id="rId16" Type="http://schemas.openxmlformats.org/officeDocument/2006/relationships/hyperlink" Target="mailto:sheila.lucas@gov.ab.ca" TargetMode="External"/><Relationship Id="rId107" Type="http://schemas.openxmlformats.org/officeDocument/2006/relationships/hyperlink" Target="mailto:Judy.May-McDonald@gov.ab.ca" TargetMode="External"/><Relationship Id="rId11" Type="http://schemas.openxmlformats.org/officeDocument/2006/relationships/hyperlink" Target="mailto:Reanna.Zhang@gov.ab.ca" TargetMode="External"/><Relationship Id="rId32" Type="http://schemas.openxmlformats.org/officeDocument/2006/relationships/hyperlink" Target="mailto:manika.chopra@gov.ab.ca" TargetMode="External"/><Relationship Id="rId37" Type="http://schemas.openxmlformats.org/officeDocument/2006/relationships/hyperlink" Target="mailto:brian.free@gov.ab.ca" TargetMode="External"/><Relationship Id="rId53" Type="http://schemas.openxmlformats.org/officeDocument/2006/relationships/hyperlink" Target="mailto:Phyllis.Chui@gov.ab.ca" TargetMode="External"/><Relationship Id="rId58" Type="http://schemas.openxmlformats.org/officeDocument/2006/relationships/hyperlink" Target="mailto:kimberly.motiuk@gov.ab.ca" TargetMode="External"/><Relationship Id="rId74" Type="http://schemas.openxmlformats.org/officeDocument/2006/relationships/hyperlink" Target="mailto:mathieu.lebel@gov.ab.ca" TargetMode="External"/><Relationship Id="rId79" Type="http://schemas.openxmlformats.org/officeDocument/2006/relationships/hyperlink" Target="mailto:annaliese.behrens@gov.ab.ca" TargetMode="External"/><Relationship Id="rId102" Type="http://schemas.openxmlformats.org/officeDocument/2006/relationships/hyperlink" Target="mailto:Robert.Hamaliuk@gov.ab.ca" TargetMode="External"/><Relationship Id="rId123" Type="http://schemas.openxmlformats.org/officeDocument/2006/relationships/hyperlink" Target="mailto:joshua.adetunji@gov.ab.ca" TargetMode="External"/><Relationship Id="rId128" Type="http://schemas.openxmlformats.org/officeDocument/2006/relationships/hyperlink" Target="mailto:Garnett.Schommer@gov.ab.ca" TargetMode="External"/><Relationship Id="rId144" Type="http://schemas.openxmlformats.org/officeDocument/2006/relationships/hyperlink" Target="mailto:fran.proulx@gov.ab.ca" TargetMode="External"/><Relationship Id="rId149" Type="http://schemas.openxmlformats.org/officeDocument/2006/relationships/hyperlink" Target="mailto:Richard.McEwen@gov.ab.ca" TargetMode="External"/><Relationship Id="rId5" Type="http://schemas.openxmlformats.org/officeDocument/2006/relationships/hyperlink" Target="mailto:nigel.ward@gov.ab.ca" TargetMode="External"/><Relationship Id="rId90" Type="http://schemas.openxmlformats.org/officeDocument/2006/relationships/hyperlink" Target="mailto:Heather.Carmichael@gov.ab.ca" TargetMode="External"/><Relationship Id="rId95" Type="http://schemas.openxmlformats.org/officeDocument/2006/relationships/hyperlink" Target="mailto:Lisa.Brodziak@gov.ab.ca" TargetMode="External"/><Relationship Id="rId22" Type="http://schemas.openxmlformats.org/officeDocument/2006/relationships/hyperlink" Target="mailto:tom.davis@gov.ab.ca" TargetMode="External"/><Relationship Id="rId27" Type="http://schemas.openxmlformats.org/officeDocument/2006/relationships/hyperlink" Target="mailto:luigi.Demarzo@gov.ab.ca" TargetMode="External"/><Relationship Id="rId43" Type="http://schemas.openxmlformats.org/officeDocument/2006/relationships/hyperlink" Target="mailto:mike.undershultz@gov.ab.ca" TargetMode="External"/><Relationship Id="rId48" Type="http://schemas.openxmlformats.org/officeDocument/2006/relationships/hyperlink" Target="mailto:tom.hutchison@gov.ab.ca" TargetMode="External"/><Relationship Id="rId64" Type="http://schemas.openxmlformats.org/officeDocument/2006/relationships/hyperlink" Target="mailto:matthew.pals@gov.ab.ca" TargetMode="External"/><Relationship Id="rId69" Type="http://schemas.openxmlformats.org/officeDocument/2006/relationships/hyperlink" Target="mailto:yan.liu@gov.ab.ca" TargetMode="External"/><Relationship Id="rId113" Type="http://schemas.openxmlformats.org/officeDocument/2006/relationships/hyperlink" Target="mailto:laura.polasek@gov.ab.ca" TargetMode="External"/><Relationship Id="rId118" Type="http://schemas.openxmlformats.org/officeDocument/2006/relationships/hyperlink" Target="mailto:beth.nanni@gov.ab.ca" TargetMode="External"/><Relationship Id="rId134" Type="http://schemas.openxmlformats.org/officeDocument/2006/relationships/hyperlink" Target="mailto:martina.krieger@gov.ab.ca" TargetMode="External"/><Relationship Id="rId139" Type="http://schemas.openxmlformats.org/officeDocument/2006/relationships/hyperlink" Target="mailto:karla.alsop@gov.ab.ca" TargetMode="External"/><Relationship Id="rId80" Type="http://schemas.openxmlformats.org/officeDocument/2006/relationships/hyperlink" Target="mailto:Vitor.Dias@gov.ab.ca" TargetMode="External"/><Relationship Id="rId85" Type="http://schemas.openxmlformats.org/officeDocument/2006/relationships/hyperlink" Target="mailto:Collins.Ugochukwu@gov.ab.ca" TargetMode="External"/><Relationship Id="rId150" Type="http://schemas.openxmlformats.org/officeDocument/2006/relationships/hyperlink" Target="mailto:john.whitworth@gov.ab.ca" TargetMode="External"/><Relationship Id="rId12" Type="http://schemas.openxmlformats.org/officeDocument/2006/relationships/hyperlink" Target="mailto:zohair.nadeem@gov.ab.ca" TargetMode="External"/><Relationship Id="rId17" Type="http://schemas.openxmlformats.org/officeDocument/2006/relationships/hyperlink" Target="mailto:amanda.tse@gov.ab.ca" TargetMode="External"/><Relationship Id="rId25" Type="http://schemas.openxmlformats.org/officeDocument/2006/relationships/hyperlink" Target="mailto:Alexandra.Miller-Tait@gov.ab.ca" TargetMode="External"/><Relationship Id="rId33" Type="http://schemas.openxmlformats.org/officeDocument/2006/relationships/hyperlink" Target="mailto:lisa.reinbolt@gov.ab.ca" TargetMode="External"/><Relationship Id="rId38" Type="http://schemas.openxmlformats.org/officeDocument/2006/relationships/hyperlink" Target="mailto:fran.proulx@gov.ab.ca" TargetMode="External"/><Relationship Id="rId46" Type="http://schemas.openxmlformats.org/officeDocument/2006/relationships/hyperlink" Target="mailto:erica.samis@gov.ab.ca" TargetMode="External"/><Relationship Id="rId59" Type="http://schemas.openxmlformats.org/officeDocument/2006/relationships/hyperlink" Target="mailto:Chetinder.Brar@gov.ab.ca" TargetMode="External"/><Relationship Id="rId67" Type="http://schemas.openxmlformats.org/officeDocument/2006/relationships/hyperlink" Target="mailto:brad.webb@gov.ab.ca" TargetMode="External"/><Relationship Id="rId103" Type="http://schemas.openxmlformats.org/officeDocument/2006/relationships/hyperlink" Target="mailto:Katie.Young@gov.ab.ca" TargetMode="External"/><Relationship Id="rId108" Type="http://schemas.openxmlformats.org/officeDocument/2006/relationships/hyperlink" Target="mailto:lisa.neame@gov.ab.ca" TargetMode="External"/><Relationship Id="rId116" Type="http://schemas.openxmlformats.org/officeDocument/2006/relationships/hyperlink" Target="mailto:marika.atkinson@gov.ab.ca" TargetMode="External"/><Relationship Id="rId124" Type="http://schemas.openxmlformats.org/officeDocument/2006/relationships/hyperlink" Target="mailto:jonathan.klein@gov.ab.ca" TargetMode="External"/><Relationship Id="rId129" Type="http://schemas.openxmlformats.org/officeDocument/2006/relationships/hyperlink" Target="mailto:shan.pletcher@gov.ab.ca" TargetMode="External"/><Relationship Id="rId137" Type="http://schemas.openxmlformats.org/officeDocument/2006/relationships/hyperlink" Target="mailto:susan.satterthwaite@gov.ab.ca" TargetMode="External"/><Relationship Id="rId20" Type="http://schemas.openxmlformats.org/officeDocument/2006/relationships/hyperlink" Target="mailto:angela.burkinshaw@gov.ab.ca" TargetMode="External"/><Relationship Id="rId41" Type="http://schemas.openxmlformats.org/officeDocument/2006/relationships/hyperlink" Target="mailto:sharon.willianen@gov.ab.ca" TargetMode="External"/><Relationship Id="rId54" Type="http://schemas.openxmlformats.org/officeDocument/2006/relationships/hyperlink" Target="mailto:Andrew.Clayton@gov.ab.ca" TargetMode="External"/><Relationship Id="rId62" Type="http://schemas.openxmlformats.org/officeDocument/2006/relationships/hyperlink" Target="mailto:myles.kitagawa@gov.ab.ca" TargetMode="External"/><Relationship Id="rId70" Type="http://schemas.openxmlformats.org/officeDocument/2006/relationships/hyperlink" Target="mailto:yvette.thompson@gov.ab.ca" TargetMode="External"/><Relationship Id="rId75" Type="http://schemas.openxmlformats.org/officeDocument/2006/relationships/hyperlink" Target="mailto:scott.nicol@gov.ab.ca" TargetMode="External"/><Relationship Id="rId83" Type="http://schemas.openxmlformats.org/officeDocument/2006/relationships/hyperlink" Target="mailto:michelle.Nguyen@gov.ab.ca" TargetMode="External"/><Relationship Id="rId88" Type="http://schemas.openxmlformats.org/officeDocument/2006/relationships/hyperlink" Target="mailto:Brian.Waddell@gov.ab.ca" TargetMode="External"/><Relationship Id="rId91" Type="http://schemas.openxmlformats.org/officeDocument/2006/relationships/hyperlink" Target="mailto:Monica.Micek@gov.ab.ca" TargetMode="External"/><Relationship Id="rId96" Type="http://schemas.openxmlformats.org/officeDocument/2006/relationships/hyperlink" Target="mailto:katie.rowe@gov.ab.ca" TargetMode="External"/><Relationship Id="rId111" Type="http://schemas.openxmlformats.org/officeDocument/2006/relationships/hyperlink" Target="mailto:nicole.keef@gov.ab.ca" TargetMode="External"/><Relationship Id="rId132" Type="http://schemas.openxmlformats.org/officeDocument/2006/relationships/hyperlink" Target="mailto:Amy.Nugent@gov.ab.ca" TargetMode="External"/><Relationship Id="rId140" Type="http://schemas.openxmlformats.org/officeDocument/2006/relationships/hyperlink" Target="mailto:paul.zhu@gov.ab.ca" TargetMode="External"/><Relationship Id="rId145" Type="http://schemas.openxmlformats.org/officeDocument/2006/relationships/hyperlink" Target="mailto:janine.higgins@gov.ab.ca" TargetMode="External"/><Relationship Id="rId1" Type="http://schemas.openxmlformats.org/officeDocument/2006/relationships/hyperlink" Target="mailto:aaron.petty@gov.ab.ca" TargetMode="External"/><Relationship Id="rId6" Type="http://schemas.openxmlformats.org/officeDocument/2006/relationships/hyperlink" Target="mailto:alex.oiffer@gov.ab.ca" TargetMode="External"/><Relationship Id="rId15" Type="http://schemas.openxmlformats.org/officeDocument/2006/relationships/hyperlink" Target="mailto:rick.phaneuf@gov.ab.ca" TargetMode="External"/><Relationship Id="rId23" Type="http://schemas.openxmlformats.org/officeDocument/2006/relationships/hyperlink" Target="mailto:Amanda.Halawell@gov.ab.ca" TargetMode="External"/><Relationship Id="rId28" Type="http://schemas.openxmlformats.org/officeDocument/2006/relationships/hyperlink" Target="mailto:zahidul.islam@gov.ab.ca" TargetMode="External"/><Relationship Id="rId36" Type="http://schemas.openxmlformats.org/officeDocument/2006/relationships/hyperlink" Target="mailto:Simon.Wilkins@gov.ab.ca" TargetMode="External"/><Relationship Id="rId49" Type="http://schemas.openxmlformats.org/officeDocument/2006/relationships/hyperlink" Target="mailto:caroline.whitehouse@gov.ab.ca" TargetMode="External"/><Relationship Id="rId57" Type="http://schemas.openxmlformats.org/officeDocument/2006/relationships/hyperlink" Target="mailto:Christina.HopkinsCrichton@gov.ab.ca" TargetMode="External"/><Relationship Id="rId106" Type="http://schemas.openxmlformats.org/officeDocument/2006/relationships/hyperlink" Target="mailto:Andrea.Orellanaabreu@gov.ab.ca" TargetMode="External"/><Relationship Id="rId114" Type="http://schemas.openxmlformats.org/officeDocument/2006/relationships/hyperlink" Target="mailto:Eleanor.Kneffel@gov.ab.ca" TargetMode="External"/><Relationship Id="rId119" Type="http://schemas.openxmlformats.org/officeDocument/2006/relationships/hyperlink" Target="mailto:stephanie.gazzola@gov.ab.ca" TargetMode="External"/><Relationship Id="rId127" Type="http://schemas.openxmlformats.org/officeDocument/2006/relationships/hyperlink" Target="mailto:Giovanni.Bruno@gov.ab.ca" TargetMode="External"/><Relationship Id="rId10" Type="http://schemas.openxmlformats.org/officeDocument/2006/relationships/hyperlink" Target="mailto:Amy.Nugent@gov.ab.ca" TargetMode="External"/><Relationship Id="rId31" Type="http://schemas.openxmlformats.org/officeDocument/2006/relationships/hyperlink" Target="mailto:karla.alsop@gov.ab.ca" TargetMode="External"/><Relationship Id="rId44" Type="http://schemas.openxmlformats.org/officeDocument/2006/relationships/hyperlink" Target="mailto:aaron.mcgill@gov.ab.ca" TargetMode="External"/><Relationship Id="rId52" Type="http://schemas.openxmlformats.org/officeDocument/2006/relationships/hyperlink" Target="mailto:David.Lyder@gov.ab.ca" TargetMode="External"/><Relationship Id="rId60" Type="http://schemas.openxmlformats.org/officeDocument/2006/relationships/hyperlink" Target="mailto:Kim.Zeleny@gov.ab.ca" TargetMode="External"/><Relationship Id="rId65" Type="http://schemas.openxmlformats.org/officeDocument/2006/relationships/hyperlink" Target="mailto:marissa.lynds@gov.ab.ca" TargetMode="External"/><Relationship Id="rId73" Type="http://schemas.openxmlformats.org/officeDocument/2006/relationships/hyperlink" Target="mailto:Lindsay.mclaren@gov.ab.ca" TargetMode="External"/><Relationship Id="rId78" Type="http://schemas.openxmlformats.org/officeDocument/2006/relationships/hyperlink" Target="mailto:mark.teshima@gov.ab.ca" TargetMode="External"/><Relationship Id="rId81" Type="http://schemas.openxmlformats.org/officeDocument/2006/relationships/hyperlink" Target="mailto:Joel.Costello@gov.ab.ca" TargetMode="External"/><Relationship Id="rId86" Type="http://schemas.openxmlformats.org/officeDocument/2006/relationships/hyperlink" Target="mailto:Mathew.McCallum@gov.ab.ca" TargetMode="External"/><Relationship Id="rId94" Type="http://schemas.openxmlformats.org/officeDocument/2006/relationships/hyperlink" Target="mailto:Peter.Moore@gov.ab.ca" TargetMode="External"/><Relationship Id="rId99" Type="http://schemas.openxmlformats.org/officeDocument/2006/relationships/hyperlink" Target="mailto:Alex.Jamshedji@gov.ab.ca" TargetMode="External"/><Relationship Id="rId101" Type="http://schemas.openxmlformats.org/officeDocument/2006/relationships/hyperlink" Target="mailto:Kathleen.Kellman@gov.ab.ca" TargetMode="External"/><Relationship Id="rId122" Type="http://schemas.openxmlformats.org/officeDocument/2006/relationships/hyperlink" Target="mailto:rhea.harrison@gov.ab.ca" TargetMode="External"/><Relationship Id="rId130" Type="http://schemas.openxmlformats.org/officeDocument/2006/relationships/hyperlink" Target="mailto:john.storey-bishoff@gov.ab.ca" TargetMode="External"/><Relationship Id="rId135" Type="http://schemas.openxmlformats.org/officeDocument/2006/relationships/hyperlink" Target="mailto:zahidul.islam@gov.ab.ca" TargetMode="External"/><Relationship Id="rId143" Type="http://schemas.openxmlformats.org/officeDocument/2006/relationships/hyperlink" Target="mailto:brian.free@gov.ab.ca" TargetMode="External"/><Relationship Id="rId148" Type="http://schemas.openxmlformats.org/officeDocument/2006/relationships/hyperlink" Target="mailto:melanie.rousseau@gov.ab.ca" TargetMode="External"/><Relationship Id="rId151" Type="http://schemas.openxmlformats.org/officeDocument/2006/relationships/printerSettings" Target="../printerSettings/printerSettings4.bin"/><Relationship Id="rId4" Type="http://schemas.openxmlformats.org/officeDocument/2006/relationships/hyperlink" Target="mailto:shannon.r.white@gov.ab.ca" TargetMode="External"/><Relationship Id="rId9" Type="http://schemas.openxmlformats.org/officeDocument/2006/relationships/hyperlink" Target="mailto:Younes.ahmadi@gov.ab.ca" TargetMode="External"/><Relationship Id="rId13" Type="http://schemas.openxmlformats.org/officeDocument/2006/relationships/hyperlink" Target="mailto:martina.krieger@gov.ab.ca" TargetMode="External"/><Relationship Id="rId18" Type="http://schemas.openxmlformats.org/officeDocument/2006/relationships/hyperlink" Target="mailto:robert.magai@gov.ab.ca" TargetMode="External"/><Relationship Id="rId39" Type="http://schemas.openxmlformats.org/officeDocument/2006/relationships/hyperlink" Target="mailto:janine.higgins@gov.ab.ca" TargetMode="External"/><Relationship Id="rId109" Type="http://schemas.openxmlformats.org/officeDocument/2006/relationships/hyperlink" Target="mailto:nigel.ward@gov.ab.ca" TargetMode="External"/><Relationship Id="rId34" Type="http://schemas.openxmlformats.org/officeDocument/2006/relationships/hyperlink" Target="mailto:ewa.przybylo-komar@gov.ab.ca" TargetMode="External"/><Relationship Id="rId50" Type="http://schemas.openxmlformats.org/officeDocument/2006/relationships/hyperlink" Target="mailto:Michelle.Casorso@gov.ab.ca" TargetMode="External"/><Relationship Id="rId55" Type="http://schemas.openxmlformats.org/officeDocument/2006/relationships/hyperlink" Target="mailto:Matilda.Ricci@gov.ab.ca" TargetMode="External"/><Relationship Id="rId76" Type="http://schemas.openxmlformats.org/officeDocument/2006/relationships/hyperlink" Target="mailto:rick.berkenbosch@gov.ab.ca" TargetMode="External"/><Relationship Id="rId97" Type="http://schemas.openxmlformats.org/officeDocument/2006/relationships/hyperlink" Target="mailto:paul.wilson@gov.ab.ca" TargetMode="External"/><Relationship Id="rId104" Type="http://schemas.openxmlformats.org/officeDocument/2006/relationships/hyperlink" Target="mailto:Lindsey.Foottit@gov.ab.ca" TargetMode="External"/><Relationship Id="rId120" Type="http://schemas.openxmlformats.org/officeDocument/2006/relationships/hyperlink" Target="mailto:paul.charest@gov.ab.ca" TargetMode="External"/><Relationship Id="rId125" Type="http://schemas.openxmlformats.org/officeDocument/2006/relationships/hyperlink" Target="mailto:melanie.rousseau@gov.ab.ca" TargetMode="External"/><Relationship Id="rId141" Type="http://schemas.openxmlformats.org/officeDocument/2006/relationships/hyperlink" Target="mailto:lisa.reinbolt@gov.ab.ca" TargetMode="External"/><Relationship Id="rId146" Type="http://schemas.openxmlformats.org/officeDocument/2006/relationships/hyperlink" Target="mailto:cory.doll@gov.ab.ca" TargetMode="External"/><Relationship Id="rId7" Type="http://schemas.openxmlformats.org/officeDocument/2006/relationships/hyperlink" Target="mailto:chantelle.leidl@gov.ab.ca" TargetMode="External"/><Relationship Id="rId71" Type="http://schemas.openxmlformats.org/officeDocument/2006/relationships/hyperlink" Target="mailto:bryan.adkins@gov.ab.ca" TargetMode="External"/><Relationship Id="rId92" Type="http://schemas.openxmlformats.org/officeDocument/2006/relationships/hyperlink" Target="mailto:patrick.forseth@gov.ab.ca" TargetMode="External"/><Relationship Id="rId2" Type="http://schemas.openxmlformats.org/officeDocument/2006/relationships/hyperlink" Target="mailto:matt.morgan@gov.ab.ca" TargetMode="External"/><Relationship Id="rId29" Type="http://schemas.openxmlformats.org/officeDocument/2006/relationships/hyperlink" Target="mailto:deepak.muricken@gov.ab.ca" TargetMode="External"/><Relationship Id="rId24" Type="http://schemas.openxmlformats.org/officeDocument/2006/relationships/hyperlink" Target="mailto:Chris.Spytz@gov.ab.ca" TargetMode="External"/><Relationship Id="rId40" Type="http://schemas.openxmlformats.org/officeDocument/2006/relationships/hyperlink" Target="mailto:cory.doll@gov.ab.ca" TargetMode="External"/><Relationship Id="rId45" Type="http://schemas.openxmlformats.org/officeDocument/2006/relationships/hyperlink" Target="mailto:brooks.horne@gov.ab.ca" TargetMode="External"/><Relationship Id="rId66" Type="http://schemas.openxmlformats.org/officeDocument/2006/relationships/hyperlink" Target="mailto:teresa.stokes@gov.ab.ca" TargetMode="External"/><Relationship Id="rId87" Type="http://schemas.openxmlformats.org/officeDocument/2006/relationships/hyperlink" Target="mailto:Jason.R.Wang@gov.ab.ca" TargetMode="External"/><Relationship Id="rId110" Type="http://schemas.openxmlformats.org/officeDocument/2006/relationships/hyperlink" Target="mailto:carol.thurston@gov.ab.ca" TargetMode="External"/><Relationship Id="rId115" Type="http://schemas.openxmlformats.org/officeDocument/2006/relationships/hyperlink" Target="mailto:victor.juorio@gov.ab.ca" TargetMode="External"/><Relationship Id="rId131" Type="http://schemas.openxmlformats.org/officeDocument/2006/relationships/hyperlink" Target="mailto:huzefa.khairullah@gov.ab.ca" TargetMode="External"/><Relationship Id="rId136" Type="http://schemas.openxmlformats.org/officeDocument/2006/relationships/hyperlink" Target="mailto:deepak.muricken@gov.ab.ca" TargetMode="External"/><Relationship Id="rId61" Type="http://schemas.openxmlformats.org/officeDocument/2006/relationships/hyperlink" Target="mailto:devraj.hansdah@gov.ab.ca" TargetMode="External"/><Relationship Id="rId82" Type="http://schemas.openxmlformats.org/officeDocument/2006/relationships/hyperlink" Target="mailto:Stan.Kavalinas@gov.ab.ca" TargetMode="External"/><Relationship Id="rId19" Type="http://schemas.openxmlformats.org/officeDocument/2006/relationships/hyperlink" Target="mailto:chiadih.chang@gov.ab.ca" TargetMode="External"/><Relationship Id="rId14" Type="http://schemas.openxmlformats.org/officeDocument/2006/relationships/hyperlink" Target="mailto:crystal.kushneryk@gov.ab.ca" TargetMode="External"/><Relationship Id="rId30" Type="http://schemas.openxmlformats.org/officeDocument/2006/relationships/hyperlink" Target="mailto:susan.satterthwaite@gov.ab.ca" TargetMode="External"/><Relationship Id="rId35" Type="http://schemas.openxmlformats.org/officeDocument/2006/relationships/hyperlink" Target="mailto:Robyn.Kuhn@gov.ab.ca" TargetMode="External"/><Relationship Id="rId56" Type="http://schemas.openxmlformats.org/officeDocument/2006/relationships/hyperlink" Target="mailto:Elizar.Ebrado@gov.ab.ca" TargetMode="External"/><Relationship Id="rId77" Type="http://schemas.openxmlformats.org/officeDocument/2006/relationships/hyperlink" Target="mailto:richard.adjei@gov.ab.ca" TargetMode="External"/><Relationship Id="rId100" Type="http://schemas.openxmlformats.org/officeDocument/2006/relationships/hyperlink" Target="mailto:Erika.Ensign@gov.ab.ca" TargetMode="External"/><Relationship Id="rId105" Type="http://schemas.openxmlformats.org/officeDocument/2006/relationships/hyperlink" Target="mailto:Kendra.Issac@gov.ab.ca" TargetMode="External"/><Relationship Id="rId126" Type="http://schemas.openxmlformats.org/officeDocument/2006/relationships/hyperlink" Target="mailto:Richard.McEwen@gov.ab.ca" TargetMode="External"/><Relationship Id="rId147" Type="http://schemas.openxmlformats.org/officeDocument/2006/relationships/hyperlink" Target="mailto:max.fawcett@gov.ab.ca" TargetMode="External"/><Relationship Id="rId8" Type="http://schemas.openxmlformats.org/officeDocument/2006/relationships/hyperlink" Target="mailto:sarah.depoe@gov.ab.ca" TargetMode="External"/><Relationship Id="rId51" Type="http://schemas.openxmlformats.org/officeDocument/2006/relationships/hyperlink" Target="mailto:Christine.Dellacosta@gov.ab.ca" TargetMode="External"/><Relationship Id="rId72" Type="http://schemas.openxmlformats.org/officeDocument/2006/relationships/hyperlink" Target="mailto:sam.fiorillo@gov.ab.ca" TargetMode="External"/><Relationship Id="rId93" Type="http://schemas.openxmlformats.org/officeDocument/2006/relationships/hyperlink" Target="mailto:Roger.Armstrong@gov.ab.ca" TargetMode="External"/><Relationship Id="rId98" Type="http://schemas.openxmlformats.org/officeDocument/2006/relationships/hyperlink" Target="mailto:Alex.MacIssac@gov.ab.ca" TargetMode="External"/><Relationship Id="rId121" Type="http://schemas.openxmlformats.org/officeDocument/2006/relationships/hyperlink" Target="mailto:kelsey.chorney@gov.ab.ca" TargetMode="External"/><Relationship Id="rId142" Type="http://schemas.openxmlformats.org/officeDocument/2006/relationships/hyperlink" Target="mailto:ewa.przybylo-komar@gov.ab.ca" TargetMode="External"/><Relationship Id="rId3" Type="http://schemas.openxmlformats.org/officeDocument/2006/relationships/hyperlink" Target="mailto:shalini.kashyap@gov.ab.ca" TargetMode="Externa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mailto:arshad.ali@gov.ab.ca" TargetMode="External"/><Relationship Id="rId117" Type="http://schemas.openxmlformats.org/officeDocument/2006/relationships/hyperlink" Target="mailto:ashish.malik@gov.ab.ca" TargetMode="External"/><Relationship Id="rId21" Type="http://schemas.openxmlformats.org/officeDocument/2006/relationships/hyperlink" Target="mailto:David.diep@gov.ab.ca" TargetMode="External"/><Relationship Id="rId42" Type="http://schemas.openxmlformats.org/officeDocument/2006/relationships/hyperlink" Target="mailto:andrew.schoepf@gov.ab.ca" TargetMode="External"/><Relationship Id="rId47" Type="http://schemas.openxmlformats.org/officeDocument/2006/relationships/hyperlink" Target="mailto:devon.belanger@gov.ab.ca" TargetMode="External"/><Relationship Id="rId63" Type="http://schemas.openxmlformats.org/officeDocument/2006/relationships/hyperlink" Target="mailto:gabriel.tremblay@gov.ab.ca" TargetMode="External"/><Relationship Id="rId68" Type="http://schemas.openxmlformats.org/officeDocument/2006/relationships/hyperlink" Target="mailto:morgan.schumacher@gov.ab.ca" TargetMode="External"/><Relationship Id="rId84" Type="http://schemas.openxmlformats.org/officeDocument/2006/relationships/hyperlink" Target="mailto:keith.beraska@gov.ab.ca" TargetMode="External"/><Relationship Id="rId89" Type="http://schemas.openxmlformats.org/officeDocument/2006/relationships/hyperlink" Target="mailto:Amanda.Stuparyk@gov.ab.ca" TargetMode="External"/><Relationship Id="rId112" Type="http://schemas.openxmlformats.org/officeDocument/2006/relationships/hyperlink" Target="mailto:sherry.ussher@gov.ab.ca" TargetMode="External"/><Relationship Id="rId133" Type="http://schemas.openxmlformats.org/officeDocument/2006/relationships/hyperlink" Target="mailto:zohair.nadeem@gov.ab.ca" TargetMode="External"/><Relationship Id="rId138" Type="http://schemas.openxmlformats.org/officeDocument/2006/relationships/hyperlink" Target="mailto:karla.alsop@gov.ab.ca" TargetMode="External"/><Relationship Id="rId16" Type="http://schemas.openxmlformats.org/officeDocument/2006/relationships/hyperlink" Target="mailto:sheila.lucas@gov.ab.ca" TargetMode="External"/><Relationship Id="rId107" Type="http://schemas.openxmlformats.org/officeDocument/2006/relationships/hyperlink" Target="mailto:Judy.May-McDonald@gov.ab.ca" TargetMode="External"/><Relationship Id="rId11" Type="http://schemas.openxmlformats.org/officeDocument/2006/relationships/hyperlink" Target="mailto:Reanna.Zhang@gov.ab.ca" TargetMode="External"/><Relationship Id="rId32" Type="http://schemas.openxmlformats.org/officeDocument/2006/relationships/hyperlink" Target="mailto:manika.chopra@gov.ab.ca" TargetMode="External"/><Relationship Id="rId37" Type="http://schemas.openxmlformats.org/officeDocument/2006/relationships/hyperlink" Target="mailto:brian.free@gov.ab.ca" TargetMode="External"/><Relationship Id="rId53" Type="http://schemas.openxmlformats.org/officeDocument/2006/relationships/hyperlink" Target="mailto:Phyllis.Chui@gov.ab.ca" TargetMode="External"/><Relationship Id="rId58" Type="http://schemas.openxmlformats.org/officeDocument/2006/relationships/hyperlink" Target="mailto:kimberly.motiuk@gov.ab.ca" TargetMode="External"/><Relationship Id="rId74" Type="http://schemas.openxmlformats.org/officeDocument/2006/relationships/hyperlink" Target="mailto:mathieu.lebel@gov.ab.ca" TargetMode="External"/><Relationship Id="rId79" Type="http://schemas.openxmlformats.org/officeDocument/2006/relationships/hyperlink" Target="mailto:annaliese.behrens@gov.ab.ca" TargetMode="External"/><Relationship Id="rId102" Type="http://schemas.openxmlformats.org/officeDocument/2006/relationships/hyperlink" Target="mailto:Robert.Hamaliuk@gov.ab.ca" TargetMode="External"/><Relationship Id="rId123" Type="http://schemas.openxmlformats.org/officeDocument/2006/relationships/hyperlink" Target="mailto:joshua.adetunji@gov.ab.ca" TargetMode="External"/><Relationship Id="rId128" Type="http://schemas.openxmlformats.org/officeDocument/2006/relationships/hyperlink" Target="mailto:Garnett.Schommer@gov.ab.ca" TargetMode="External"/><Relationship Id="rId144" Type="http://schemas.openxmlformats.org/officeDocument/2006/relationships/hyperlink" Target="mailto:fran.proulx@gov.ab.ca" TargetMode="External"/><Relationship Id="rId149" Type="http://schemas.openxmlformats.org/officeDocument/2006/relationships/hyperlink" Target="mailto:Richard.McEwen@gov.ab.ca" TargetMode="External"/><Relationship Id="rId5" Type="http://schemas.openxmlformats.org/officeDocument/2006/relationships/hyperlink" Target="mailto:nigel.ward@gov.ab.ca" TargetMode="External"/><Relationship Id="rId90" Type="http://schemas.openxmlformats.org/officeDocument/2006/relationships/hyperlink" Target="mailto:Heather.Carmichael@gov.ab.ca" TargetMode="External"/><Relationship Id="rId95" Type="http://schemas.openxmlformats.org/officeDocument/2006/relationships/hyperlink" Target="mailto:Lisa.Brodziak@gov.ab.ca" TargetMode="External"/><Relationship Id="rId22" Type="http://schemas.openxmlformats.org/officeDocument/2006/relationships/hyperlink" Target="mailto:tom.davis@gov.ab.ca" TargetMode="External"/><Relationship Id="rId27" Type="http://schemas.openxmlformats.org/officeDocument/2006/relationships/hyperlink" Target="mailto:luigi.Dimarzo@gov.ab.ca" TargetMode="External"/><Relationship Id="rId43" Type="http://schemas.openxmlformats.org/officeDocument/2006/relationships/hyperlink" Target="mailto:mike.undershultz@gov.ab.ca" TargetMode="External"/><Relationship Id="rId48" Type="http://schemas.openxmlformats.org/officeDocument/2006/relationships/hyperlink" Target="mailto:tom.hutchison@gov.ab.ca" TargetMode="External"/><Relationship Id="rId64" Type="http://schemas.openxmlformats.org/officeDocument/2006/relationships/hyperlink" Target="mailto:matthew.pals@gov.ab.ca" TargetMode="External"/><Relationship Id="rId69" Type="http://schemas.openxmlformats.org/officeDocument/2006/relationships/hyperlink" Target="mailto:yan.liu@gov.ab.ca" TargetMode="External"/><Relationship Id="rId113" Type="http://schemas.openxmlformats.org/officeDocument/2006/relationships/hyperlink" Target="mailto:laura.polasek@gov.ab.ca" TargetMode="External"/><Relationship Id="rId118" Type="http://schemas.openxmlformats.org/officeDocument/2006/relationships/hyperlink" Target="mailto:beth.nanni@gov.ab.ca" TargetMode="External"/><Relationship Id="rId134" Type="http://schemas.openxmlformats.org/officeDocument/2006/relationships/hyperlink" Target="mailto:martina.krieger@gov.ab.ca" TargetMode="External"/><Relationship Id="rId139" Type="http://schemas.openxmlformats.org/officeDocument/2006/relationships/hyperlink" Target="mailto:karla.alsop@gov.ab.ca" TargetMode="External"/><Relationship Id="rId80" Type="http://schemas.openxmlformats.org/officeDocument/2006/relationships/hyperlink" Target="mailto:Vitor.Dias@gov.ab.ca" TargetMode="External"/><Relationship Id="rId85" Type="http://schemas.openxmlformats.org/officeDocument/2006/relationships/hyperlink" Target="mailto:Collins.Ugochukwu@gov.ab.ca" TargetMode="External"/><Relationship Id="rId150" Type="http://schemas.openxmlformats.org/officeDocument/2006/relationships/printerSettings" Target="../printerSettings/printerSettings5.bin"/><Relationship Id="rId3" Type="http://schemas.openxmlformats.org/officeDocument/2006/relationships/hyperlink" Target="mailto:shalini.kashyap@gov.ab.ca" TargetMode="External"/><Relationship Id="rId12" Type="http://schemas.openxmlformats.org/officeDocument/2006/relationships/hyperlink" Target="mailto:zohair.nadeem@gov.ab.ca" TargetMode="External"/><Relationship Id="rId17" Type="http://schemas.openxmlformats.org/officeDocument/2006/relationships/hyperlink" Target="mailto:amanda.tse@gov.ab.ca" TargetMode="External"/><Relationship Id="rId25" Type="http://schemas.openxmlformats.org/officeDocument/2006/relationships/hyperlink" Target="mailto:Alexandra.Miller-Tait@gov.ab.ca" TargetMode="External"/><Relationship Id="rId33" Type="http://schemas.openxmlformats.org/officeDocument/2006/relationships/hyperlink" Target="mailto:lisa.reinbolt@gov.ab.ca" TargetMode="External"/><Relationship Id="rId38" Type="http://schemas.openxmlformats.org/officeDocument/2006/relationships/hyperlink" Target="mailto:francine.proulx@gov.ab.ca" TargetMode="External"/><Relationship Id="rId46" Type="http://schemas.openxmlformats.org/officeDocument/2006/relationships/hyperlink" Target="mailto:erica.samis@gov.ab.ca" TargetMode="External"/><Relationship Id="rId59" Type="http://schemas.openxmlformats.org/officeDocument/2006/relationships/hyperlink" Target="mailto:Chetinder.Brar@gov.ab.ca" TargetMode="External"/><Relationship Id="rId67" Type="http://schemas.openxmlformats.org/officeDocument/2006/relationships/hyperlink" Target="mailto:brad.webb@gov.ab.ca" TargetMode="External"/><Relationship Id="rId103" Type="http://schemas.openxmlformats.org/officeDocument/2006/relationships/hyperlink" Target="mailto:Katie.Young@gov.ab.ca" TargetMode="External"/><Relationship Id="rId108" Type="http://schemas.openxmlformats.org/officeDocument/2006/relationships/hyperlink" Target="mailto:lisa.neame@gov.ab.ca" TargetMode="External"/><Relationship Id="rId116" Type="http://schemas.openxmlformats.org/officeDocument/2006/relationships/hyperlink" Target="mailto:marika.atkinson@gov.ab.ca" TargetMode="External"/><Relationship Id="rId124" Type="http://schemas.openxmlformats.org/officeDocument/2006/relationships/hyperlink" Target="mailto:jonathan.klein@gov.ab.ca" TargetMode="External"/><Relationship Id="rId129" Type="http://schemas.openxmlformats.org/officeDocument/2006/relationships/hyperlink" Target="mailto:shan.pletcher@gov.ab.ca" TargetMode="External"/><Relationship Id="rId137" Type="http://schemas.openxmlformats.org/officeDocument/2006/relationships/hyperlink" Target="mailto:susan.satterthwaite@gov.ab.ca" TargetMode="External"/><Relationship Id="rId20" Type="http://schemas.openxmlformats.org/officeDocument/2006/relationships/hyperlink" Target="mailto:angela.burkinshaw@gov.ab.ca" TargetMode="External"/><Relationship Id="rId41" Type="http://schemas.openxmlformats.org/officeDocument/2006/relationships/hyperlink" Target="mailto:sharon.willianen@gov.ab.ca" TargetMode="External"/><Relationship Id="rId54" Type="http://schemas.openxmlformats.org/officeDocument/2006/relationships/hyperlink" Target="mailto:Andrew.Clayton@gov.ab.ca" TargetMode="External"/><Relationship Id="rId62" Type="http://schemas.openxmlformats.org/officeDocument/2006/relationships/hyperlink" Target="mailto:myles.kitagawa@gov.ab.ca" TargetMode="External"/><Relationship Id="rId70" Type="http://schemas.openxmlformats.org/officeDocument/2006/relationships/hyperlink" Target="mailto:yvette.thompson@gov.ab.ca" TargetMode="External"/><Relationship Id="rId75" Type="http://schemas.openxmlformats.org/officeDocument/2006/relationships/hyperlink" Target="mailto:scott.nicol@gov.ab.ca" TargetMode="External"/><Relationship Id="rId83" Type="http://schemas.openxmlformats.org/officeDocument/2006/relationships/hyperlink" Target="mailto:michelle.Nguyen@gov.ab.ca" TargetMode="External"/><Relationship Id="rId88" Type="http://schemas.openxmlformats.org/officeDocument/2006/relationships/hyperlink" Target="mailto:Brian.Waddell@gov.ab.ca" TargetMode="External"/><Relationship Id="rId91" Type="http://schemas.openxmlformats.org/officeDocument/2006/relationships/hyperlink" Target="mailto:Monica.Micek@gov.ab.ca" TargetMode="External"/><Relationship Id="rId96" Type="http://schemas.openxmlformats.org/officeDocument/2006/relationships/hyperlink" Target="mailto:katie.rowe@gov.ab.ca" TargetMode="External"/><Relationship Id="rId111" Type="http://schemas.openxmlformats.org/officeDocument/2006/relationships/hyperlink" Target="mailto:nicole.keef@gov.ab.ca" TargetMode="External"/><Relationship Id="rId132" Type="http://schemas.openxmlformats.org/officeDocument/2006/relationships/hyperlink" Target="mailto:Amy.Nugent@gov.ab.ca" TargetMode="External"/><Relationship Id="rId140" Type="http://schemas.openxmlformats.org/officeDocument/2006/relationships/hyperlink" Target="mailto:paul.zhu@gov.ab.ca" TargetMode="External"/><Relationship Id="rId145" Type="http://schemas.openxmlformats.org/officeDocument/2006/relationships/hyperlink" Target="mailto:janine.higgins@gov.ab.ca" TargetMode="External"/><Relationship Id="rId1" Type="http://schemas.openxmlformats.org/officeDocument/2006/relationships/hyperlink" Target="mailto:aaron.petty@gov.ab.ca" TargetMode="External"/><Relationship Id="rId6" Type="http://schemas.openxmlformats.org/officeDocument/2006/relationships/hyperlink" Target="mailto:alex.oiffer@gov.ab.ca" TargetMode="External"/><Relationship Id="rId15" Type="http://schemas.openxmlformats.org/officeDocument/2006/relationships/hyperlink" Target="mailto:rick.phaneuf@gov.ab.ca" TargetMode="External"/><Relationship Id="rId23" Type="http://schemas.openxmlformats.org/officeDocument/2006/relationships/hyperlink" Target="mailto:Amanda.Halawell@gov.ab.ca" TargetMode="External"/><Relationship Id="rId28" Type="http://schemas.openxmlformats.org/officeDocument/2006/relationships/hyperlink" Target="mailto:zahidul.islam@gov.ab.ca" TargetMode="External"/><Relationship Id="rId36" Type="http://schemas.openxmlformats.org/officeDocument/2006/relationships/hyperlink" Target="mailto:Simon.Wilkins@gov.ab.ca" TargetMode="External"/><Relationship Id="rId49" Type="http://schemas.openxmlformats.org/officeDocument/2006/relationships/hyperlink" Target="mailto:caroline.whitehouse@gov.ab.ca" TargetMode="External"/><Relationship Id="rId57" Type="http://schemas.openxmlformats.org/officeDocument/2006/relationships/hyperlink" Target="mailto:Christina.HopkinsCrichton@gov.ab.ca" TargetMode="External"/><Relationship Id="rId106" Type="http://schemas.openxmlformats.org/officeDocument/2006/relationships/hyperlink" Target="mailto:Andrea.Orellanaabreu@gov.ab.ca" TargetMode="External"/><Relationship Id="rId114" Type="http://schemas.openxmlformats.org/officeDocument/2006/relationships/hyperlink" Target="mailto:Eleanor.Kneffel@gov.ab.ca" TargetMode="External"/><Relationship Id="rId119" Type="http://schemas.openxmlformats.org/officeDocument/2006/relationships/hyperlink" Target="mailto:stephanie.gazzola@gov.ab.ca" TargetMode="External"/><Relationship Id="rId127" Type="http://schemas.openxmlformats.org/officeDocument/2006/relationships/hyperlink" Target="mailto:Giovanni.Bruno@gov.ab.ca" TargetMode="External"/><Relationship Id="rId10" Type="http://schemas.openxmlformats.org/officeDocument/2006/relationships/hyperlink" Target="mailto:Amy.Nugent@gov.ab.ca" TargetMode="External"/><Relationship Id="rId31" Type="http://schemas.openxmlformats.org/officeDocument/2006/relationships/hyperlink" Target="mailto:karla.alsop@gov.ab.ca" TargetMode="External"/><Relationship Id="rId44" Type="http://schemas.openxmlformats.org/officeDocument/2006/relationships/hyperlink" Target="mailto:aaron.mcgill@gov.ab.ca" TargetMode="External"/><Relationship Id="rId52" Type="http://schemas.openxmlformats.org/officeDocument/2006/relationships/hyperlink" Target="mailto:David.Lyder@gov.ab.ca" TargetMode="External"/><Relationship Id="rId60" Type="http://schemas.openxmlformats.org/officeDocument/2006/relationships/hyperlink" Target="mailto:Kim.Zeleny@gov.ab.ca" TargetMode="External"/><Relationship Id="rId65" Type="http://schemas.openxmlformats.org/officeDocument/2006/relationships/hyperlink" Target="mailto:marissa.lynds@gov.ab.ca" TargetMode="External"/><Relationship Id="rId73" Type="http://schemas.openxmlformats.org/officeDocument/2006/relationships/hyperlink" Target="mailto:Lindsay.mclaren@gov.ab.ca" TargetMode="External"/><Relationship Id="rId78" Type="http://schemas.openxmlformats.org/officeDocument/2006/relationships/hyperlink" Target="mailto:mark.teshima@gov.ab.ca" TargetMode="External"/><Relationship Id="rId81" Type="http://schemas.openxmlformats.org/officeDocument/2006/relationships/hyperlink" Target="mailto:Joel.Costello@gov.ab.ca" TargetMode="External"/><Relationship Id="rId86" Type="http://schemas.openxmlformats.org/officeDocument/2006/relationships/hyperlink" Target="mailto:Mathew.McCallum@gov.ab.ca" TargetMode="External"/><Relationship Id="rId94" Type="http://schemas.openxmlformats.org/officeDocument/2006/relationships/hyperlink" Target="mailto:Peter.Moore@gov.ab.ca" TargetMode="External"/><Relationship Id="rId99" Type="http://schemas.openxmlformats.org/officeDocument/2006/relationships/hyperlink" Target="mailto:Alex.Jamshedji@gov.ab.ca" TargetMode="External"/><Relationship Id="rId101" Type="http://schemas.openxmlformats.org/officeDocument/2006/relationships/hyperlink" Target="mailto:Kathleen.Kellman@gov.ab.ca" TargetMode="External"/><Relationship Id="rId122" Type="http://schemas.openxmlformats.org/officeDocument/2006/relationships/hyperlink" Target="mailto:rhea.harrison@gov.ab.ca" TargetMode="External"/><Relationship Id="rId130" Type="http://schemas.openxmlformats.org/officeDocument/2006/relationships/hyperlink" Target="mailto:john.storey-bishoff@gov.ab.ca" TargetMode="External"/><Relationship Id="rId135" Type="http://schemas.openxmlformats.org/officeDocument/2006/relationships/hyperlink" Target="mailto:zahidul.islam@gov.ab.ca" TargetMode="External"/><Relationship Id="rId143" Type="http://schemas.openxmlformats.org/officeDocument/2006/relationships/hyperlink" Target="mailto:brian.free@gov.ab.ca" TargetMode="External"/><Relationship Id="rId148" Type="http://schemas.openxmlformats.org/officeDocument/2006/relationships/hyperlink" Target="mailto:melanie.rousseau@gov.ab.ca" TargetMode="External"/><Relationship Id="rId4" Type="http://schemas.openxmlformats.org/officeDocument/2006/relationships/hyperlink" Target="mailto:shannon.r.white@gov.ab.ca" TargetMode="External"/><Relationship Id="rId9" Type="http://schemas.openxmlformats.org/officeDocument/2006/relationships/hyperlink" Target="mailto:Younes.ahmadi@gov.ab.ca" TargetMode="External"/><Relationship Id="rId13" Type="http://schemas.openxmlformats.org/officeDocument/2006/relationships/hyperlink" Target="mailto:martina.krieger@gov.ab.ca" TargetMode="External"/><Relationship Id="rId18" Type="http://schemas.openxmlformats.org/officeDocument/2006/relationships/hyperlink" Target="mailto:robert.magai@gov.ab.ca" TargetMode="External"/><Relationship Id="rId39" Type="http://schemas.openxmlformats.org/officeDocument/2006/relationships/hyperlink" Target="mailto:janine.higgins@gov.ab.ca" TargetMode="External"/><Relationship Id="rId109" Type="http://schemas.openxmlformats.org/officeDocument/2006/relationships/hyperlink" Target="mailto:nigel.ward@gov.ab.ca" TargetMode="External"/><Relationship Id="rId34" Type="http://schemas.openxmlformats.org/officeDocument/2006/relationships/hyperlink" Target="mailto:ewa.przybylo-komar@gov.ab.ca" TargetMode="External"/><Relationship Id="rId50" Type="http://schemas.openxmlformats.org/officeDocument/2006/relationships/hyperlink" Target="mailto:Michelle.Casorso@gov.ab.ca" TargetMode="External"/><Relationship Id="rId55" Type="http://schemas.openxmlformats.org/officeDocument/2006/relationships/hyperlink" Target="mailto:Matilda.Ricci@gov.ab.ca" TargetMode="External"/><Relationship Id="rId76" Type="http://schemas.openxmlformats.org/officeDocument/2006/relationships/hyperlink" Target="mailto:rick.berkenbosch@gov.ab.ca" TargetMode="External"/><Relationship Id="rId97" Type="http://schemas.openxmlformats.org/officeDocument/2006/relationships/hyperlink" Target="mailto:paul.wilson@gov.ab.ca" TargetMode="External"/><Relationship Id="rId104" Type="http://schemas.openxmlformats.org/officeDocument/2006/relationships/hyperlink" Target="mailto:Lindsey.Foottit@gov.ab.ca" TargetMode="External"/><Relationship Id="rId120" Type="http://schemas.openxmlformats.org/officeDocument/2006/relationships/hyperlink" Target="mailto:paul.charest@gov.ab.ca" TargetMode="External"/><Relationship Id="rId125" Type="http://schemas.openxmlformats.org/officeDocument/2006/relationships/hyperlink" Target="mailto:melanie.rousseau@gov.ab.ca" TargetMode="External"/><Relationship Id="rId141" Type="http://schemas.openxmlformats.org/officeDocument/2006/relationships/hyperlink" Target="mailto:lisa.reinbolt@gov.ab.ca" TargetMode="External"/><Relationship Id="rId146" Type="http://schemas.openxmlformats.org/officeDocument/2006/relationships/hyperlink" Target="mailto:cory.doll@gov.ab.ca" TargetMode="External"/><Relationship Id="rId7" Type="http://schemas.openxmlformats.org/officeDocument/2006/relationships/hyperlink" Target="mailto:chantelle.leidl@gov.ab.ca" TargetMode="External"/><Relationship Id="rId71" Type="http://schemas.openxmlformats.org/officeDocument/2006/relationships/hyperlink" Target="mailto:bryan.adkins@gov.ab.ca" TargetMode="External"/><Relationship Id="rId92" Type="http://schemas.openxmlformats.org/officeDocument/2006/relationships/hyperlink" Target="mailto:patrick.forseth@gov.ab.ca" TargetMode="External"/><Relationship Id="rId2" Type="http://schemas.openxmlformats.org/officeDocument/2006/relationships/hyperlink" Target="mailto:matt.morgan@gov.ab.ca" TargetMode="External"/><Relationship Id="rId29" Type="http://schemas.openxmlformats.org/officeDocument/2006/relationships/hyperlink" Target="mailto:deepak.muricken@gov.ab.ca" TargetMode="External"/><Relationship Id="rId24" Type="http://schemas.openxmlformats.org/officeDocument/2006/relationships/hyperlink" Target="mailto:Chris.Spytz@gov.ab.ca" TargetMode="External"/><Relationship Id="rId40" Type="http://schemas.openxmlformats.org/officeDocument/2006/relationships/hyperlink" Target="mailto:cory.doll@gov.ab.ca" TargetMode="External"/><Relationship Id="rId45" Type="http://schemas.openxmlformats.org/officeDocument/2006/relationships/hyperlink" Target="mailto:brooks.horne@gov.ab.ca" TargetMode="External"/><Relationship Id="rId66" Type="http://schemas.openxmlformats.org/officeDocument/2006/relationships/hyperlink" Target="mailto:teresa.stokes@gov.ab.ca" TargetMode="External"/><Relationship Id="rId87" Type="http://schemas.openxmlformats.org/officeDocument/2006/relationships/hyperlink" Target="mailto:Jason.R.Wang@gov.ab.ca" TargetMode="External"/><Relationship Id="rId110" Type="http://schemas.openxmlformats.org/officeDocument/2006/relationships/hyperlink" Target="mailto:carol.thurston@gov.ab.ca" TargetMode="External"/><Relationship Id="rId115" Type="http://schemas.openxmlformats.org/officeDocument/2006/relationships/hyperlink" Target="mailto:victor.juorio@gov.ab.ca" TargetMode="External"/><Relationship Id="rId131" Type="http://schemas.openxmlformats.org/officeDocument/2006/relationships/hyperlink" Target="mailto:huzefa.khairullah@gov.ab.ca" TargetMode="External"/><Relationship Id="rId136" Type="http://schemas.openxmlformats.org/officeDocument/2006/relationships/hyperlink" Target="mailto:deepak.muricken@gov.ab.ca" TargetMode="External"/><Relationship Id="rId61" Type="http://schemas.openxmlformats.org/officeDocument/2006/relationships/hyperlink" Target="mailto:devraj.hansdah@gov.ab.ca" TargetMode="External"/><Relationship Id="rId82" Type="http://schemas.openxmlformats.org/officeDocument/2006/relationships/hyperlink" Target="mailto:Stan.Kavalinas@gov.ab.ca" TargetMode="External"/><Relationship Id="rId19" Type="http://schemas.openxmlformats.org/officeDocument/2006/relationships/hyperlink" Target="mailto:chiadih.chang@gov.ab.ca" TargetMode="External"/><Relationship Id="rId14" Type="http://schemas.openxmlformats.org/officeDocument/2006/relationships/hyperlink" Target="mailto:crystal.kushneryk@gov.ab.ca" TargetMode="External"/><Relationship Id="rId30" Type="http://schemas.openxmlformats.org/officeDocument/2006/relationships/hyperlink" Target="mailto:susan.satterthwaite@gov.ab.ca" TargetMode="External"/><Relationship Id="rId35" Type="http://schemas.openxmlformats.org/officeDocument/2006/relationships/hyperlink" Target="mailto:Robyn.Kuhn@gov.ab.ca" TargetMode="External"/><Relationship Id="rId56" Type="http://schemas.openxmlformats.org/officeDocument/2006/relationships/hyperlink" Target="mailto:Elizar.Ebrado@gov.ab.ca" TargetMode="External"/><Relationship Id="rId77" Type="http://schemas.openxmlformats.org/officeDocument/2006/relationships/hyperlink" Target="mailto:richard.adjei@gov.ab.ca" TargetMode="External"/><Relationship Id="rId100" Type="http://schemas.openxmlformats.org/officeDocument/2006/relationships/hyperlink" Target="mailto:Erika.Ensign@gov.ab.ca" TargetMode="External"/><Relationship Id="rId105" Type="http://schemas.openxmlformats.org/officeDocument/2006/relationships/hyperlink" Target="mailto:Kendra.Issac@gov.ab.ca" TargetMode="External"/><Relationship Id="rId126" Type="http://schemas.openxmlformats.org/officeDocument/2006/relationships/hyperlink" Target="mailto:Richard.McEwen@gov.ab.ca" TargetMode="External"/><Relationship Id="rId147" Type="http://schemas.openxmlformats.org/officeDocument/2006/relationships/hyperlink" Target="mailto:max.fawcett@gov.ab.ca" TargetMode="External"/><Relationship Id="rId8" Type="http://schemas.openxmlformats.org/officeDocument/2006/relationships/hyperlink" Target="mailto:sarah.depoe@gov.ab.ca" TargetMode="External"/><Relationship Id="rId51" Type="http://schemas.openxmlformats.org/officeDocument/2006/relationships/hyperlink" Target="mailto:Christine.Dellacosta@gov.ab.ca" TargetMode="External"/><Relationship Id="rId72" Type="http://schemas.openxmlformats.org/officeDocument/2006/relationships/hyperlink" Target="mailto:sam.fiorillo@gov.ab.ca" TargetMode="External"/><Relationship Id="rId93" Type="http://schemas.openxmlformats.org/officeDocument/2006/relationships/hyperlink" Target="mailto:Roger.Armstrong@gov.ab.ca" TargetMode="External"/><Relationship Id="rId98" Type="http://schemas.openxmlformats.org/officeDocument/2006/relationships/hyperlink" Target="mailto:Alex.MacIssac@gov.ab.ca" TargetMode="External"/><Relationship Id="rId121" Type="http://schemas.openxmlformats.org/officeDocument/2006/relationships/hyperlink" Target="mailto:kelsey.chorney@gov.ab.ca" TargetMode="External"/><Relationship Id="rId142" Type="http://schemas.openxmlformats.org/officeDocument/2006/relationships/hyperlink" Target="mailto:ewa.przybylo-komar@gov.ab.ca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mailto:Chris.Spytz@gov.ab.ca" TargetMode="External"/><Relationship Id="rId117" Type="http://schemas.openxmlformats.org/officeDocument/2006/relationships/hyperlink" Target="mailto:paul.wilson@gov.ab.ca" TargetMode="External"/><Relationship Id="rId21" Type="http://schemas.openxmlformats.org/officeDocument/2006/relationships/hyperlink" Target="mailto:chiadih.chang@gov.ab.ca" TargetMode="External"/><Relationship Id="rId42" Type="http://schemas.openxmlformats.org/officeDocument/2006/relationships/hyperlink" Target="mailto:marilyn.albert@gov.ab.ca" TargetMode="External"/><Relationship Id="rId47" Type="http://schemas.openxmlformats.org/officeDocument/2006/relationships/hyperlink" Target="mailto:Robyn.Kuhn@gov.ab.ca" TargetMode="External"/><Relationship Id="rId63" Type="http://schemas.openxmlformats.org/officeDocument/2006/relationships/hyperlink" Target="mailto:devon.belanger@gov.ab.ca" TargetMode="External"/><Relationship Id="rId68" Type="http://schemas.openxmlformats.org/officeDocument/2006/relationships/hyperlink" Target="mailto:David.Lyder@gov.ab.ca" TargetMode="External"/><Relationship Id="rId84" Type="http://schemas.openxmlformats.org/officeDocument/2006/relationships/hyperlink" Target="mailto:morgan.schumacher@gov.ab.ca" TargetMode="External"/><Relationship Id="rId89" Type="http://schemas.openxmlformats.org/officeDocument/2006/relationships/hyperlink" Target="mailto:sam.fiorillo@gov.ab.ca" TargetMode="External"/><Relationship Id="rId112" Type="http://schemas.openxmlformats.org/officeDocument/2006/relationships/hyperlink" Target="mailto:patrick.forseth@gov.ab.ca" TargetMode="External"/><Relationship Id="rId133" Type="http://schemas.openxmlformats.org/officeDocument/2006/relationships/hyperlink" Target="mailto:laura.polasek@gov.ab.ca" TargetMode="External"/><Relationship Id="rId138" Type="http://schemas.openxmlformats.org/officeDocument/2006/relationships/hyperlink" Target="mailto:beth.nanni@gov.ab.ca" TargetMode="External"/><Relationship Id="rId154" Type="http://schemas.openxmlformats.org/officeDocument/2006/relationships/hyperlink" Target="mailto:shan.pletcher@gov.ab.ca" TargetMode="External"/><Relationship Id="rId16" Type="http://schemas.openxmlformats.org/officeDocument/2006/relationships/hyperlink" Target="mailto:crystal.kushneryk@gov.ab.ca" TargetMode="External"/><Relationship Id="rId107" Type="http://schemas.openxmlformats.org/officeDocument/2006/relationships/hyperlink" Target="mailto:Jason.R.Wang@gov.ab.ca" TargetMode="External"/><Relationship Id="rId11" Type="http://schemas.openxmlformats.org/officeDocument/2006/relationships/hyperlink" Target="mailto:Reanna.Zhang@gov.ab.ca" TargetMode="External"/><Relationship Id="rId32" Type="http://schemas.openxmlformats.org/officeDocument/2006/relationships/hyperlink" Target="mailto:zahidul.islam@gov.ab.ca" TargetMode="External"/><Relationship Id="rId37" Type="http://schemas.openxmlformats.org/officeDocument/2006/relationships/hyperlink" Target="mailto:manika.chopra@gov.ab.ca" TargetMode="External"/><Relationship Id="rId53" Type="http://schemas.openxmlformats.org/officeDocument/2006/relationships/hyperlink" Target="mailto:brian.free@gov.ab.ca" TargetMode="External"/><Relationship Id="rId58" Type="http://schemas.openxmlformats.org/officeDocument/2006/relationships/hyperlink" Target="mailto:andrew.schoepf@gov.ab.ca" TargetMode="External"/><Relationship Id="rId74" Type="http://schemas.openxmlformats.org/officeDocument/2006/relationships/hyperlink" Target="mailto:kimberly.motiuk@gov.ab.ca" TargetMode="External"/><Relationship Id="rId79" Type="http://schemas.openxmlformats.org/officeDocument/2006/relationships/hyperlink" Target="mailto:gabriel.tremblay@gov.ab.ca" TargetMode="External"/><Relationship Id="rId102" Type="http://schemas.openxmlformats.org/officeDocument/2006/relationships/hyperlink" Target="mailto:keith.beraska@gov.ab.ca" TargetMode="External"/><Relationship Id="rId123" Type="http://schemas.openxmlformats.org/officeDocument/2006/relationships/hyperlink" Target="mailto:Katie.Young@gov.ab.ca" TargetMode="External"/><Relationship Id="rId128" Type="http://schemas.openxmlformats.org/officeDocument/2006/relationships/hyperlink" Target="mailto:lisa.neame@gov.ab.ca" TargetMode="External"/><Relationship Id="rId144" Type="http://schemas.openxmlformats.org/officeDocument/2006/relationships/hyperlink" Target="mailto:aysha.parbatani@gov.ab.ca" TargetMode="External"/><Relationship Id="rId149" Type="http://schemas.openxmlformats.org/officeDocument/2006/relationships/hyperlink" Target="mailto:kara.hryckowian@gov.ab.ca" TargetMode="External"/><Relationship Id="rId5" Type="http://schemas.openxmlformats.org/officeDocument/2006/relationships/hyperlink" Target="mailto:alex.oiffer@gov.ab.ca" TargetMode="External"/><Relationship Id="rId90" Type="http://schemas.openxmlformats.org/officeDocument/2006/relationships/hyperlink" Target="mailto:Lindsay.mclaren@gov.ab.ca" TargetMode="External"/><Relationship Id="rId95" Type="http://schemas.openxmlformats.org/officeDocument/2006/relationships/hyperlink" Target="mailto:richard.adjei@gov.ab.ca" TargetMode="External"/><Relationship Id="rId22" Type="http://schemas.openxmlformats.org/officeDocument/2006/relationships/hyperlink" Target="mailto:angela.burkinshaw@gov.ab.ca" TargetMode="External"/><Relationship Id="rId27" Type="http://schemas.openxmlformats.org/officeDocument/2006/relationships/hyperlink" Target="mailto:Alexandra.Miller-Tait@gov.ab.ca" TargetMode="External"/><Relationship Id="rId43" Type="http://schemas.openxmlformats.org/officeDocument/2006/relationships/hyperlink" Target="mailto:chris.rickard@gov.ab.ca" TargetMode="External"/><Relationship Id="rId48" Type="http://schemas.openxmlformats.org/officeDocument/2006/relationships/hyperlink" Target="mailto:Simon.Wilkins@gov.ab.ca" TargetMode="External"/><Relationship Id="rId64" Type="http://schemas.openxmlformats.org/officeDocument/2006/relationships/hyperlink" Target="mailto:tom.hutchison@gov.ab.ca" TargetMode="External"/><Relationship Id="rId69" Type="http://schemas.openxmlformats.org/officeDocument/2006/relationships/hyperlink" Target="mailto:Phyllis.Chui@gov.ab.ca" TargetMode="External"/><Relationship Id="rId113" Type="http://schemas.openxmlformats.org/officeDocument/2006/relationships/hyperlink" Target="mailto:Roger.Armstrong@gov.ab.ca" TargetMode="External"/><Relationship Id="rId118" Type="http://schemas.openxmlformats.org/officeDocument/2006/relationships/hyperlink" Target="mailto:Alex.MacIsaac@gov.ab.ca" TargetMode="External"/><Relationship Id="rId134" Type="http://schemas.openxmlformats.org/officeDocument/2006/relationships/hyperlink" Target="mailto:Eleanor.Kneffel@gov.ab.ca" TargetMode="External"/><Relationship Id="rId139" Type="http://schemas.openxmlformats.org/officeDocument/2006/relationships/hyperlink" Target="mailto:stephanie.gazzola@gov.ab.ca" TargetMode="External"/><Relationship Id="rId80" Type="http://schemas.openxmlformats.org/officeDocument/2006/relationships/hyperlink" Target="mailto:matthew.pals@gov.ab.ca" TargetMode="External"/><Relationship Id="rId85" Type="http://schemas.openxmlformats.org/officeDocument/2006/relationships/hyperlink" Target="mailto:yan.liu@gov.ab.ca" TargetMode="External"/><Relationship Id="rId150" Type="http://schemas.openxmlformats.org/officeDocument/2006/relationships/hyperlink" Target="mailto:huzefa.khairullah@gov.ab.ca" TargetMode="External"/><Relationship Id="rId155" Type="http://schemas.openxmlformats.org/officeDocument/2006/relationships/hyperlink" Target="mailto:john.storey-bishoff@gov.ab.ca" TargetMode="External"/><Relationship Id="rId12" Type="http://schemas.openxmlformats.org/officeDocument/2006/relationships/hyperlink" Target="mailto:JoseEduardo.Valle@gov.ab.ca" TargetMode="External"/><Relationship Id="rId17" Type="http://schemas.openxmlformats.org/officeDocument/2006/relationships/hyperlink" Target="mailto:rick.phaneuf@gov.ab.ca" TargetMode="External"/><Relationship Id="rId33" Type="http://schemas.openxmlformats.org/officeDocument/2006/relationships/hyperlink" Target="mailto:mary.metz@gov.ab.ca" TargetMode="External"/><Relationship Id="rId38" Type="http://schemas.openxmlformats.org/officeDocument/2006/relationships/hyperlink" Target="mailto:ward.gegolick@gov.ab.ca" TargetMode="External"/><Relationship Id="rId59" Type="http://schemas.openxmlformats.org/officeDocument/2006/relationships/hyperlink" Target="mailto:mike.undershultz@gov.ab.ca" TargetMode="External"/><Relationship Id="rId103" Type="http://schemas.openxmlformats.org/officeDocument/2006/relationships/hyperlink" Target="mailto:arshad.ali@gov.ab.ca" TargetMode="External"/><Relationship Id="rId108" Type="http://schemas.openxmlformats.org/officeDocument/2006/relationships/hyperlink" Target="mailto:Brian.Waddell@gov.ab.ca" TargetMode="External"/><Relationship Id="rId124" Type="http://schemas.openxmlformats.org/officeDocument/2006/relationships/hyperlink" Target="mailto:Lindsey.Foottit@gov.ab.ca" TargetMode="External"/><Relationship Id="rId129" Type="http://schemas.openxmlformats.org/officeDocument/2006/relationships/hyperlink" Target="mailto:nigel.ward@gov.ab.ca" TargetMode="External"/><Relationship Id="rId20" Type="http://schemas.openxmlformats.org/officeDocument/2006/relationships/hyperlink" Target="mailto:robert.magai@gov.ab.ca" TargetMode="External"/><Relationship Id="rId41" Type="http://schemas.openxmlformats.org/officeDocument/2006/relationships/hyperlink" Target="mailto:Amin.J.bardestani@gov.ab.ca" TargetMode="External"/><Relationship Id="rId54" Type="http://schemas.openxmlformats.org/officeDocument/2006/relationships/hyperlink" Target="mailto:francine.proulx@gov.ab.ca" TargetMode="External"/><Relationship Id="rId62" Type="http://schemas.openxmlformats.org/officeDocument/2006/relationships/hyperlink" Target="mailto:erica.samis@gov.ab.ca" TargetMode="External"/><Relationship Id="rId70" Type="http://schemas.openxmlformats.org/officeDocument/2006/relationships/hyperlink" Target="mailto:Andrew.Clayton@gov.ab.ca" TargetMode="External"/><Relationship Id="rId75" Type="http://schemas.openxmlformats.org/officeDocument/2006/relationships/hyperlink" Target="mailto:Chetinder.Brar@gov.ab.ca" TargetMode="External"/><Relationship Id="rId83" Type="http://schemas.openxmlformats.org/officeDocument/2006/relationships/hyperlink" Target="mailto:brad.webb@gov.ab.ca" TargetMode="External"/><Relationship Id="rId88" Type="http://schemas.openxmlformats.org/officeDocument/2006/relationships/hyperlink" Target="mailto:bryan.adkins@gov.ab.ca" TargetMode="External"/><Relationship Id="rId91" Type="http://schemas.openxmlformats.org/officeDocument/2006/relationships/hyperlink" Target="mailto:max.fawcett@gov.ab.ca" TargetMode="External"/><Relationship Id="rId96" Type="http://schemas.openxmlformats.org/officeDocument/2006/relationships/hyperlink" Target="mailto:mark.teshima@gov.ab.ca" TargetMode="External"/><Relationship Id="rId111" Type="http://schemas.openxmlformats.org/officeDocument/2006/relationships/hyperlink" Target="mailto:Monica.Micek@gov.ab.ca" TargetMode="External"/><Relationship Id="rId132" Type="http://schemas.openxmlformats.org/officeDocument/2006/relationships/hyperlink" Target="mailto:sherry.ussher@gov.ab.ca" TargetMode="External"/><Relationship Id="rId140" Type="http://schemas.openxmlformats.org/officeDocument/2006/relationships/hyperlink" Target="mailto:paul.charest@gov.ab.ca" TargetMode="External"/><Relationship Id="rId145" Type="http://schemas.openxmlformats.org/officeDocument/2006/relationships/hyperlink" Target="mailto:joshua.adetunji@gov.ab.ca" TargetMode="External"/><Relationship Id="rId153" Type="http://schemas.openxmlformats.org/officeDocument/2006/relationships/hyperlink" Target="mailto:Garnett.Schommer@gov.ab.ca" TargetMode="External"/><Relationship Id="rId1" Type="http://schemas.openxmlformats.org/officeDocument/2006/relationships/hyperlink" Target="mailto:aaron.petty@gov.ab.ca" TargetMode="External"/><Relationship Id="rId6" Type="http://schemas.openxmlformats.org/officeDocument/2006/relationships/hyperlink" Target="mailto:chantelle.leidl@gov.ab.ca" TargetMode="External"/><Relationship Id="rId15" Type="http://schemas.openxmlformats.org/officeDocument/2006/relationships/hyperlink" Target="mailto:martina.krieger@gov.ab.ca" TargetMode="External"/><Relationship Id="rId23" Type="http://schemas.openxmlformats.org/officeDocument/2006/relationships/hyperlink" Target="mailto:David.diep@gov.ab.ca" TargetMode="External"/><Relationship Id="rId28" Type="http://schemas.openxmlformats.org/officeDocument/2006/relationships/hyperlink" Target="mailto:richard.casey@gov.ab.ca" TargetMode="External"/><Relationship Id="rId36" Type="http://schemas.openxmlformats.org/officeDocument/2006/relationships/hyperlink" Target="mailto:karla.alsop@gov.ab.ca" TargetMode="External"/><Relationship Id="rId49" Type="http://schemas.openxmlformats.org/officeDocument/2006/relationships/hyperlink" Target="mailto:Nora.Abercrombie@gov.ab.ca" TargetMode="External"/><Relationship Id="rId57" Type="http://schemas.openxmlformats.org/officeDocument/2006/relationships/hyperlink" Target="mailto:sharon.willianen@gov.ab.ca" TargetMode="External"/><Relationship Id="rId106" Type="http://schemas.openxmlformats.org/officeDocument/2006/relationships/hyperlink" Target="mailto:Mathew.McCallum@gov.ab.ca" TargetMode="External"/><Relationship Id="rId114" Type="http://schemas.openxmlformats.org/officeDocument/2006/relationships/hyperlink" Target="mailto:Peter.Moore@gov.ab.ca" TargetMode="External"/><Relationship Id="rId119" Type="http://schemas.openxmlformats.org/officeDocument/2006/relationships/hyperlink" Target="mailto:Alex.Jamshedji@gov.ab.ca" TargetMode="External"/><Relationship Id="rId127" Type="http://schemas.openxmlformats.org/officeDocument/2006/relationships/hyperlink" Target="mailto:Judy.May-McDonald@gov.ab.ca" TargetMode="External"/><Relationship Id="rId10" Type="http://schemas.openxmlformats.org/officeDocument/2006/relationships/hyperlink" Target="mailto:Amy.Nugent@gov.ab.ca" TargetMode="External"/><Relationship Id="rId31" Type="http://schemas.openxmlformats.org/officeDocument/2006/relationships/hyperlink" Target="mailto:susan.satterthwaite@gov.ab.ca" TargetMode="External"/><Relationship Id="rId44" Type="http://schemas.openxmlformats.org/officeDocument/2006/relationships/hyperlink" Target="mailto:lisa.reinbolt@gov.ab.ca" TargetMode="External"/><Relationship Id="rId52" Type="http://schemas.openxmlformats.org/officeDocument/2006/relationships/hyperlink" Target="mailto:Raymond.Stemp@gov.ab.ca" TargetMode="External"/><Relationship Id="rId60" Type="http://schemas.openxmlformats.org/officeDocument/2006/relationships/hyperlink" Target="mailto:aaron.mcgill@gov.ab.ca" TargetMode="External"/><Relationship Id="rId65" Type="http://schemas.openxmlformats.org/officeDocument/2006/relationships/hyperlink" Target="mailto:caroline.whitehouse@gov.ab.ca" TargetMode="External"/><Relationship Id="rId73" Type="http://schemas.openxmlformats.org/officeDocument/2006/relationships/hyperlink" Target="mailto:Christina.HopkinsCrichton@gov.ab.ca" TargetMode="External"/><Relationship Id="rId78" Type="http://schemas.openxmlformats.org/officeDocument/2006/relationships/hyperlink" Target="mailto:myles.kitagawa@gov.ab.ca" TargetMode="External"/><Relationship Id="rId81" Type="http://schemas.openxmlformats.org/officeDocument/2006/relationships/hyperlink" Target="mailto:marissa.lynds@gov.ab.ca" TargetMode="External"/><Relationship Id="rId86" Type="http://schemas.openxmlformats.org/officeDocument/2006/relationships/hyperlink" Target="mailto:gustavo.hernandez@gov.ab.ca" TargetMode="External"/><Relationship Id="rId94" Type="http://schemas.openxmlformats.org/officeDocument/2006/relationships/hyperlink" Target="mailto:rick.berkenbosch@gov.ab.ca" TargetMode="External"/><Relationship Id="rId99" Type="http://schemas.openxmlformats.org/officeDocument/2006/relationships/hyperlink" Target="mailto:Joel.Costello@gov.ab.ca" TargetMode="External"/><Relationship Id="rId101" Type="http://schemas.openxmlformats.org/officeDocument/2006/relationships/hyperlink" Target="mailto:michelle.Nguyen@gov.ab.ca" TargetMode="External"/><Relationship Id="rId122" Type="http://schemas.openxmlformats.org/officeDocument/2006/relationships/hyperlink" Target="mailto:Robert.Hamaliuk@gov.ab.ca" TargetMode="External"/><Relationship Id="rId130" Type="http://schemas.openxmlformats.org/officeDocument/2006/relationships/hyperlink" Target="mailto:carol.thurston@gov.ab.ca" TargetMode="External"/><Relationship Id="rId135" Type="http://schemas.openxmlformats.org/officeDocument/2006/relationships/hyperlink" Target="mailto:victor.juorio@gov.ab.ca" TargetMode="External"/><Relationship Id="rId143" Type="http://schemas.openxmlformats.org/officeDocument/2006/relationships/hyperlink" Target="mailto:nadine.beyersbergenweiting@gov.ab.ca" TargetMode="External"/><Relationship Id="rId148" Type="http://schemas.openxmlformats.org/officeDocument/2006/relationships/hyperlink" Target="mailto:blake.mills@gov.ab.ca" TargetMode="External"/><Relationship Id="rId151" Type="http://schemas.openxmlformats.org/officeDocument/2006/relationships/hyperlink" Target="mailto:Richard.McEwen@gov.ab.ca" TargetMode="External"/><Relationship Id="rId156" Type="http://schemas.openxmlformats.org/officeDocument/2006/relationships/hyperlink" Target="mailto:taisiya.chuchvaha@gov.ab.ca" TargetMode="External"/><Relationship Id="rId4" Type="http://schemas.openxmlformats.org/officeDocument/2006/relationships/hyperlink" Target="mailto:shannon.r.white@gov.ab.ca" TargetMode="External"/><Relationship Id="rId9" Type="http://schemas.openxmlformats.org/officeDocument/2006/relationships/hyperlink" Target="mailto:Younes.ahmadi@gov.ab.ca" TargetMode="External"/><Relationship Id="rId13" Type="http://schemas.openxmlformats.org/officeDocument/2006/relationships/hyperlink" Target="mailto:Christeen.Finzel@gov.ab.ca" TargetMode="External"/><Relationship Id="rId18" Type="http://schemas.openxmlformats.org/officeDocument/2006/relationships/hyperlink" Target="mailto:sheila.lucas@gov.ab.ca" TargetMode="External"/><Relationship Id="rId39" Type="http://schemas.openxmlformats.org/officeDocument/2006/relationships/hyperlink" Target="mailto:Maggie.scott@gov.ab.ca" TargetMode="External"/><Relationship Id="rId109" Type="http://schemas.openxmlformats.org/officeDocument/2006/relationships/hyperlink" Target="mailto:Amanda.Stuparyk@gov.ab.ca" TargetMode="External"/><Relationship Id="rId34" Type="http://schemas.openxmlformats.org/officeDocument/2006/relationships/hyperlink" Target="mailto:breanna.piercy@gov.ab.ca" TargetMode="External"/><Relationship Id="rId50" Type="http://schemas.openxmlformats.org/officeDocument/2006/relationships/hyperlink" Target="mailto:Sandra.Honour@gov.ab.ca" TargetMode="External"/><Relationship Id="rId55" Type="http://schemas.openxmlformats.org/officeDocument/2006/relationships/hyperlink" Target="mailto:janine.higgins@gov.ab.ca" TargetMode="External"/><Relationship Id="rId76" Type="http://schemas.openxmlformats.org/officeDocument/2006/relationships/hyperlink" Target="mailto:Kim.Zeleny@gov.ab.ca" TargetMode="External"/><Relationship Id="rId97" Type="http://schemas.openxmlformats.org/officeDocument/2006/relationships/hyperlink" Target="mailto:annaliese.behrens@gov.ab.ca" TargetMode="External"/><Relationship Id="rId104" Type="http://schemas.openxmlformats.org/officeDocument/2006/relationships/hyperlink" Target="mailto:luigi.Dimarzo@gov.ab.ca" TargetMode="External"/><Relationship Id="rId120" Type="http://schemas.openxmlformats.org/officeDocument/2006/relationships/hyperlink" Target="mailto:Erika.Ensign@gov.ab.ca" TargetMode="External"/><Relationship Id="rId125" Type="http://schemas.openxmlformats.org/officeDocument/2006/relationships/hyperlink" Target="mailto:Kendra.Isaac@gov.ab.ca" TargetMode="External"/><Relationship Id="rId141" Type="http://schemas.openxmlformats.org/officeDocument/2006/relationships/hyperlink" Target="mailto:kelsey.chorney@gov.ab.ca" TargetMode="External"/><Relationship Id="rId146" Type="http://schemas.openxmlformats.org/officeDocument/2006/relationships/hyperlink" Target="mailto:jonathan.klein@gov.ab.ca" TargetMode="External"/><Relationship Id="rId7" Type="http://schemas.openxmlformats.org/officeDocument/2006/relationships/hyperlink" Target="mailto:sarah.depoe@gov.ab.ca" TargetMode="External"/><Relationship Id="rId71" Type="http://schemas.openxmlformats.org/officeDocument/2006/relationships/hyperlink" Target="mailto:Matilda.Ricci@gov.ab.ca" TargetMode="External"/><Relationship Id="rId92" Type="http://schemas.openxmlformats.org/officeDocument/2006/relationships/hyperlink" Target="mailto:mathieu.lebel@gov.ab.ca" TargetMode="External"/><Relationship Id="rId2" Type="http://schemas.openxmlformats.org/officeDocument/2006/relationships/hyperlink" Target="mailto:matt.morgan@gov.ab.ca" TargetMode="External"/><Relationship Id="rId29" Type="http://schemas.openxmlformats.org/officeDocument/2006/relationships/hyperlink" Target="mailto:kusumakar.sharma@gov.ab.ca" TargetMode="External"/><Relationship Id="rId24" Type="http://schemas.openxmlformats.org/officeDocument/2006/relationships/hyperlink" Target="mailto:tom.davis@gov.ab.ca" TargetMode="External"/><Relationship Id="rId40" Type="http://schemas.openxmlformats.org/officeDocument/2006/relationships/hyperlink" Target="mailto:james.chen@gov.ab.ca" TargetMode="External"/><Relationship Id="rId45" Type="http://schemas.openxmlformats.org/officeDocument/2006/relationships/hyperlink" Target="mailto:paul.zhu@gov.ab.ca" TargetMode="External"/><Relationship Id="rId66" Type="http://schemas.openxmlformats.org/officeDocument/2006/relationships/hyperlink" Target="mailto:Michelle.Casorso@gov.ab.ca" TargetMode="External"/><Relationship Id="rId87" Type="http://schemas.openxmlformats.org/officeDocument/2006/relationships/hyperlink" Target="mailto:yvette.thompson@gov.ab.ca" TargetMode="External"/><Relationship Id="rId110" Type="http://schemas.openxmlformats.org/officeDocument/2006/relationships/hyperlink" Target="mailto:Heather.Carmichael@gov.ab.ca" TargetMode="External"/><Relationship Id="rId115" Type="http://schemas.openxmlformats.org/officeDocument/2006/relationships/hyperlink" Target="mailto:Lisa.Brodziak@gov.ab.ca" TargetMode="External"/><Relationship Id="rId131" Type="http://schemas.openxmlformats.org/officeDocument/2006/relationships/hyperlink" Target="mailto:nicole.keef@gov.ab.ca" TargetMode="External"/><Relationship Id="rId136" Type="http://schemas.openxmlformats.org/officeDocument/2006/relationships/hyperlink" Target="mailto:marika.atkinson@gov.ab.ca" TargetMode="External"/><Relationship Id="rId157" Type="http://schemas.openxmlformats.org/officeDocument/2006/relationships/hyperlink" Target="mailto:jenny.yuan@gov.ab.ca" TargetMode="External"/><Relationship Id="rId61" Type="http://schemas.openxmlformats.org/officeDocument/2006/relationships/hyperlink" Target="mailto:brooks.horne@gov.ab.ca" TargetMode="External"/><Relationship Id="rId82" Type="http://schemas.openxmlformats.org/officeDocument/2006/relationships/hyperlink" Target="mailto:teresa.stokes@gov.ab.ca" TargetMode="External"/><Relationship Id="rId152" Type="http://schemas.openxmlformats.org/officeDocument/2006/relationships/hyperlink" Target="mailto:Giovanni.Bruno@gov.ab.ca" TargetMode="External"/><Relationship Id="rId19" Type="http://schemas.openxmlformats.org/officeDocument/2006/relationships/hyperlink" Target="mailto:amanda.tse@gov.ab.ca" TargetMode="External"/><Relationship Id="rId14" Type="http://schemas.openxmlformats.org/officeDocument/2006/relationships/hyperlink" Target="mailto:zohair.nadeem@gov.ab.ca" TargetMode="External"/><Relationship Id="rId30" Type="http://schemas.openxmlformats.org/officeDocument/2006/relationships/hyperlink" Target="mailto:stephanie.simpson@gov.ab.ca" TargetMode="External"/><Relationship Id="rId35" Type="http://schemas.openxmlformats.org/officeDocument/2006/relationships/hyperlink" Target="mailto:deepak.muricken@gov.ab.ca" TargetMode="External"/><Relationship Id="rId56" Type="http://schemas.openxmlformats.org/officeDocument/2006/relationships/hyperlink" Target="mailto:cory.doll@gov.ab.ca" TargetMode="External"/><Relationship Id="rId77" Type="http://schemas.openxmlformats.org/officeDocument/2006/relationships/hyperlink" Target="mailto:devraj.hansdah@gov.ab.ca" TargetMode="External"/><Relationship Id="rId100" Type="http://schemas.openxmlformats.org/officeDocument/2006/relationships/hyperlink" Target="mailto:Stan.Kavalinas@gov.ab.ca" TargetMode="External"/><Relationship Id="rId105" Type="http://schemas.openxmlformats.org/officeDocument/2006/relationships/hyperlink" Target="mailto:Collins.Ugochukwu@gov.ab.ca" TargetMode="External"/><Relationship Id="rId126" Type="http://schemas.openxmlformats.org/officeDocument/2006/relationships/hyperlink" Target="mailto:Andrea.Orellanaabreu@gov.ab.ca" TargetMode="External"/><Relationship Id="rId147" Type="http://schemas.openxmlformats.org/officeDocument/2006/relationships/hyperlink" Target="mailto:melanie.rousseau@gov.ab.ca" TargetMode="External"/><Relationship Id="rId8" Type="http://schemas.openxmlformats.org/officeDocument/2006/relationships/hyperlink" Target="mailto:steven.ottoni@gov.ab.ca" TargetMode="External"/><Relationship Id="rId51" Type="http://schemas.openxmlformats.org/officeDocument/2006/relationships/hyperlink" Target="mailto:Cheryl.Schneider@gov.ab.ca" TargetMode="External"/><Relationship Id="rId72" Type="http://schemas.openxmlformats.org/officeDocument/2006/relationships/hyperlink" Target="mailto:Elizar.Ebrado@gov.ab.ca" TargetMode="External"/><Relationship Id="rId93" Type="http://schemas.openxmlformats.org/officeDocument/2006/relationships/hyperlink" Target="mailto:scott.nicol@gov.ab.ca" TargetMode="External"/><Relationship Id="rId98" Type="http://schemas.openxmlformats.org/officeDocument/2006/relationships/hyperlink" Target="mailto:Vitor.Dias@gov.ab.ca" TargetMode="External"/><Relationship Id="rId121" Type="http://schemas.openxmlformats.org/officeDocument/2006/relationships/hyperlink" Target="mailto:Kathleen.Kellman@gov.ab.ca" TargetMode="External"/><Relationship Id="rId142" Type="http://schemas.openxmlformats.org/officeDocument/2006/relationships/hyperlink" Target="mailto:rhea.harrison@gov.ab.ca" TargetMode="External"/><Relationship Id="rId3" Type="http://schemas.openxmlformats.org/officeDocument/2006/relationships/hyperlink" Target="mailto:shalini.kashyap@gov.ab.ca" TargetMode="External"/><Relationship Id="rId25" Type="http://schemas.openxmlformats.org/officeDocument/2006/relationships/hyperlink" Target="mailto:Amanda.Halawell@gov.ab.ca" TargetMode="External"/><Relationship Id="rId46" Type="http://schemas.openxmlformats.org/officeDocument/2006/relationships/hyperlink" Target="mailto:ewa.przybylo-komar@gov.ab.ca" TargetMode="External"/><Relationship Id="rId67" Type="http://schemas.openxmlformats.org/officeDocument/2006/relationships/hyperlink" Target="mailto:Christine.Dellacosta@gov.ab.ca" TargetMode="External"/><Relationship Id="rId116" Type="http://schemas.openxmlformats.org/officeDocument/2006/relationships/hyperlink" Target="mailto:katie.rowe@gov.ab.ca" TargetMode="External"/><Relationship Id="rId137" Type="http://schemas.openxmlformats.org/officeDocument/2006/relationships/hyperlink" Target="mailto:ashish.malik@gov.ab.ca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AF102"/>
  <sheetViews>
    <sheetView tabSelected="1" workbookViewId="0">
      <pane ySplit="7" topLeftCell="A8" activePane="bottomLeft" state="frozen"/>
      <selection pane="bottomLeft" activeCell="X1" sqref="X1:X1048576"/>
    </sheetView>
  </sheetViews>
  <sheetFormatPr defaultColWidth="9.140625" defaultRowHeight="15" outlineLevelCol="1" x14ac:dyDescent="0.25"/>
  <cols>
    <col min="1" max="1" width="3.7109375" style="11" customWidth="1"/>
    <col min="2" max="2" width="9.140625" style="15"/>
    <col min="3" max="3" width="38.28515625" style="11" customWidth="1"/>
    <col min="4" max="4" width="4" style="11" customWidth="1"/>
    <col min="5" max="5" width="4" style="11" hidden="1" customWidth="1"/>
    <col min="6" max="6" width="4" style="11" customWidth="1"/>
    <col min="7" max="7" width="38.28515625" style="11" customWidth="1"/>
    <col min="8" max="8" width="3.7109375" style="11" customWidth="1"/>
    <col min="9" max="9" width="4" style="11" hidden="1" customWidth="1"/>
    <col min="10" max="10" width="3.7109375" style="11" customWidth="1"/>
    <col min="11" max="11" width="38.28515625" style="11" customWidth="1"/>
    <col min="12" max="12" width="3.7109375" style="11" customWidth="1"/>
    <col min="13" max="13" width="4" style="11" hidden="1" customWidth="1"/>
    <col min="14" max="14" width="9.140625" style="11"/>
    <col min="15" max="15" width="3.7109375" style="11" hidden="1" customWidth="1" outlineLevel="1"/>
    <col min="16" max="16" width="31.5703125" style="11" hidden="1" customWidth="1" outlineLevel="1"/>
    <col min="17" max="19" width="8.5703125" style="11" hidden="1" customWidth="1" outlineLevel="1"/>
    <col min="20" max="23" width="9.140625" style="11" hidden="1" customWidth="1" outlineLevel="1"/>
    <col min="24" max="24" width="9.140625" style="11" hidden="1" customWidth="1" collapsed="1"/>
    <col min="25" max="31" width="9.140625" style="11" hidden="1" customWidth="1" outlineLevel="1"/>
    <col min="32" max="32" width="9.140625" style="11" collapsed="1"/>
    <col min="33" max="16384" width="9.140625" style="11"/>
  </cols>
  <sheetData>
    <row r="1" spans="2:28" ht="21" x14ac:dyDescent="0.35">
      <c r="B1" s="36"/>
      <c r="C1" s="37"/>
      <c r="D1" s="37"/>
      <c r="E1" s="37"/>
      <c r="F1" s="38" t="s">
        <v>44</v>
      </c>
      <c r="G1" s="41" t="s">
        <v>264</v>
      </c>
      <c r="P1" s="144"/>
    </row>
    <row r="2" spans="2:28" ht="15.75" customHeight="1" x14ac:dyDescent="0.25">
      <c r="F2" s="43" t="s">
        <v>1</v>
      </c>
      <c r="G2" s="11" t="str">
        <f>VLOOKUP(G1,BBTeams,2,FALSE)</f>
        <v>Brian Free</v>
      </c>
      <c r="H2" s="11" t="str">
        <f>VLOOKUP(G1,BBTeams,3,FALSE)</f>
        <v>brian.free@gov.ab.ca</v>
      </c>
      <c r="L2" s="11" t="str">
        <f>VLOOKUP(G1,Contact,4,FALSE)</f>
        <v>780 427-7765</v>
      </c>
      <c r="P2" s="144"/>
    </row>
    <row r="3" spans="2:28" ht="15.75" x14ac:dyDescent="0.25">
      <c r="F3" s="43" t="s">
        <v>578</v>
      </c>
      <c r="G3" s="42" t="str">
        <f>INDEX(BBCOCap,MATCH(G1,BBTeamName,0)+3)</f>
        <v>Fran Proulx</v>
      </c>
      <c r="H3" s="11" t="str">
        <f>INDEX(BBCoCapEmail,MATCH(G1,BBTeamName,0)+3)</f>
        <v>fran.proulx@gov.ab.ca</v>
      </c>
      <c r="L3" s="42" t="str">
        <f>VLOOKUP(G3,CoCaptainContact,3,FALSE)</f>
        <v>780 427-2306</v>
      </c>
      <c r="P3" s="144"/>
    </row>
    <row r="4" spans="2:28" ht="15.75" x14ac:dyDescent="0.25">
      <c r="F4" s="43" t="s">
        <v>46</v>
      </c>
      <c r="G4" s="11" t="str">
        <f>VLOOKUP(G1,BBTeams,4,FALSE)</f>
        <v>Yes</v>
      </c>
      <c r="P4" s="144"/>
    </row>
    <row r="5" spans="2:28" ht="15.75" x14ac:dyDescent="0.25">
      <c r="F5" s="43" t="s">
        <v>47</v>
      </c>
      <c r="G5" s="11" t="str">
        <f>VLOOKUP(G1,BBTeams,8,FALSE)</f>
        <v>Community Engagement Branch</v>
      </c>
      <c r="P5" s="144"/>
      <c r="X5" s="11">
        <f>MATCH(P10,X10:X33)-O10</f>
        <v>2</v>
      </c>
    </row>
    <row r="7" spans="2:28" s="17" customFormat="1" ht="18.75" customHeight="1" x14ac:dyDescent="0.3">
      <c r="B7" s="18"/>
      <c r="C7" s="20" t="s">
        <v>15</v>
      </c>
      <c r="D7" s="158" t="s">
        <v>19</v>
      </c>
      <c r="E7" s="20"/>
      <c r="F7" s="20"/>
      <c r="G7" s="20" t="s">
        <v>16</v>
      </c>
      <c r="H7" s="158" t="s">
        <v>19</v>
      </c>
      <c r="I7" s="20"/>
      <c r="J7" s="20"/>
      <c r="K7" s="20" t="s">
        <v>17</v>
      </c>
      <c r="L7" s="158" t="s">
        <v>19</v>
      </c>
      <c r="M7" s="20"/>
      <c r="P7" s="11"/>
      <c r="Q7" s="11"/>
      <c r="R7" s="11"/>
      <c r="S7" s="11"/>
      <c r="T7" s="11"/>
      <c r="U7" s="11"/>
    </row>
    <row r="8" spans="2:28" ht="32.25" customHeight="1" x14ac:dyDescent="0.25">
      <c r="D8" s="158"/>
      <c r="H8" s="158"/>
      <c r="L8" s="158"/>
      <c r="P8" s="160" t="s">
        <v>0</v>
      </c>
      <c r="Q8" s="156" t="s">
        <v>24</v>
      </c>
      <c r="R8" s="154" t="s">
        <v>20</v>
      </c>
      <c r="S8" s="154" t="s">
        <v>21</v>
      </c>
      <c r="T8" s="154" t="s">
        <v>22</v>
      </c>
      <c r="U8" s="156" t="s">
        <v>23</v>
      </c>
      <c r="V8" s="156" t="s">
        <v>49</v>
      </c>
      <c r="W8" s="156" t="s">
        <v>595</v>
      </c>
    </row>
    <row r="9" spans="2:28" s="17" customFormat="1" ht="22.5" customHeight="1" x14ac:dyDescent="0.3">
      <c r="B9" s="19" t="str">
        <f>'Game Schedule'!C4</f>
        <v>Round 1 Week of May 29-June 2</v>
      </c>
      <c r="D9" s="159"/>
      <c r="E9" s="24">
        <v>23</v>
      </c>
      <c r="F9" s="19"/>
      <c r="H9" s="159"/>
      <c r="I9" s="24"/>
      <c r="J9" s="19"/>
      <c r="L9" s="159"/>
      <c r="M9" s="24"/>
      <c r="P9" s="161"/>
      <c r="Q9" s="157"/>
      <c r="R9" s="155"/>
      <c r="S9" s="155"/>
      <c r="T9" s="155"/>
      <c r="U9" s="157"/>
      <c r="V9" s="157"/>
      <c r="W9" s="157"/>
      <c r="AB9" s="17" t="s">
        <v>121</v>
      </c>
    </row>
    <row r="10" spans="2:28" x14ac:dyDescent="0.25">
      <c r="B10" s="166" t="s">
        <v>11</v>
      </c>
      <c r="C10" s="22" t="str">
        <f>'Game Schedule'!D5</f>
        <v>Alphabet Soup</v>
      </c>
      <c r="D10" s="146">
        <v>6</v>
      </c>
      <c r="E10" s="22">
        <f>D11</f>
        <v>12</v>
      </c>
      <c r="G10" s="22" t="str">
        <f>'Game Schedule'!H5</f>
        <v>Almost Lethal</v>
      </c>
      <c r="H10" s="146">
        <v>2</v>
      </c>
      <c r="I10" s="22">
        <f>H11</f>
        <v>12</v>
      </c>
      <c r="K10" s="22" t="str">
        <f>'Game Schedule'!L5</f>
        <v>99 Problems But a Bocce Ain't One</v>
      </c>
      <c r="L10" s="146">
        <v>5</v>
      </c>
      <c r="M10" s="22">
        <f>L11</f>
        <v>12</v>
      </c>
      <c r="O10" s="11">
        <v>1</v>
      </c>
      <c r="P10" s="144" t="s">
        <v>278</v>
      </c>
      <c r="Q10" s="26">
        <f t="shared" ref="Q10:Q33" si="0">COUNTIFS(K$10:K$89,P10,L$10:L$89,"&gt;=0")+COUNTIFS(G$10:G$89,P10,H$10:H$89,"&gt;=0")+COUNTIFS(C$10:C$89,P10,D$10:D$89,"&gt;=0")+COUNTIFS(K$10:K$89,P10,L$10:L$89,"W")+COUNTIFS(G$10:G$89,P10,H$10:H$89,"W")+COUNTIFS(C$10:C$89,P10,D$10:D$89,"W")+COUNTIFS(K$10:K$89,P10,L$10:L$89,"L")+COUNTIFS(G$10:G$89,P10,H$10:H$89,"L")+COUNTIFS(C$10:C$89,P10,D$10:D$89,"L")</f>
        <v>5</v>
      </c>
      <c r="R10" s="44">
        <f t="array" ref="R10">SUM(IF(P10=K$10:K$89,IF(L$10:L$89="W",1,IF(L$10:L$89&gt;M$10:M$89,1,0)),0))+SUM(IF(P10=G$10:G$89,IF(H$10:H$89="W",1,IF(H$10:H$89&gt;I$10:I$89,1,0)),0))+SUM(IF(P10=C$10:C$89,IF(D$10:D$89="W",1,IF(D$10:D$89&gt;E$10:E$89,1,0)),0))</f>
        <v>5</v>
      </c>
      <c r="S10" s="25">
        <f t="array" ref="S10">SUM(IF(P10=K$10:K$89,IF(L$10:L$89="L",1,IF(L$10:L$89&lt;M$10:M$89,1,0)),0))+SUM(IF(P10=G$10:G$89,IF(H$10:H$89="L",1,IF(H$10:H$89&lt;I$10:I$89,1,0)),0))+SUM(IF(P10=C$10:C$89,IF(D$10:D$89="L",1,IF(D$10:D$89&lt;E$10:E$89,1,0)),0))</f>
        <v>0</v>
      </c>
      <c r="T10" s="28">
        <f t="shared" ref="T10:T33" si="1">SUMIF(K$10:K$89,P10,L$10:L$89)+SUMIF(G$10:G$89,P10,H$10:H$89)+SUMIF(C$10:C$89,P10,D$10:D$89)</f>
        <v>60</v>
      </c>
      <c r="U10" s="28">
        <f t="shared" ref="U10:U33" si="2">SUMIF(K$10:K$89,P10,M$10:M$89)+SUMIF(G$10:G$89,P10,I$10:I$89)+SUMIF(C$10:C$89,P10,E$10:E$89)</f>
        <v>21</v>
      </c>
      <c r="V10" s="45">
        <f t="shared" ref="V10:V33" si="3">T10-U10</f>
        <v>39</v>
      </c>
      <c r="W10" s="153">
        <f t="shared" ref="W10:W33" si="4">MATCH(P10,X$10:X$33,0)-O10</f>
        <v>0</v>
      </c>
      <c r="X10" s="11" t="s">
        <v>278</v>
      </c>
      <c r="Z10" s="11" t="s">
        <v>27</v>
      </c>
    </row>
    <row r="11" spans="2:28" x14ac:dyDescent="0.25">
      <c r="B11" s="166"/>
      <c r="C11" s="22" t="str">
        <f>'Game Schedule'!D6</f>
        <v>Ball under Review</v>
      </c>
      <c r="D11" s="146">
        <v>12</v>
      </c>
      <c r="E11" s="22">
        <f>D10</f>
        <v>6</v>
      </c>
      <c r="G11" s="22" t="str">
        <f>'Game Schedule'!H6</f>
        <v>Balls &amp; Whistles</v>
      </c>
      <c r="H11" s="146">
        <v>12</v>
      </c>
      <c r="I11" s="22">
        <f>H10</f>
        <v>2</v>
      </c>
      <c r="K11" s="22" t="str">
        <f>'Game Schedule'!L6</f>
        <v>Ball Hogs</v>
      </c>
      <c r="L11" s="146">
        <v>12</v>
      </c>
      <c r="M11" s="22">
        <f>L10</f>
        <v>5</v>
      </c>
      <c r="O11" s="11">
        <f>O10+1</f>
        <v>2</v>
      </c>
      <c r="P11" s="144" t="s">
        <v>190</v>
      </c>
      <c r="Q11" s="26">
        <f t="shared" si="0"/>
        <v>5</v>
      </c>
      <c r="R11" s="44">
        <f t="array" ref="R11">SUM(IF(P11=K$10:K$89,IF(L$10:L$89="W",1,IF(L$10:L$89&gt;M$10:M$89,1,0)),0))+SUM(IF(P11=G$10:G$89,IF(H$10:H$89="W",1,IF(H$10:H$89&gt;I$10:I$89,1,0)),0))+SUM(IF(P11=C$10:C$89,IF(D$10:D$89="W",1,IF(D$10:D$89&gt;E$10:E$89,1,0)),0))</f>
        <v>5</v>
      </c>
      <c r="S11" s="25">
        <f t="array" ref="S11">SUM(IF(P11=K$10:K$89,IF(L$10:L$89="L",1,IF(L$10:L$89&lt;M$10:M$89,1,0)),0))+SUM(IF(P11=G$10:G$89,IF(H$10:H$89="L",1,IF(H$10:H$89&lt;I$10:I$89,1,0)),0))+SUM(IF(P11=C$10:C$89,IF(D$10:D$89="L",1,IF(D$10:D$89&lt;E$10:E$89,1,0)),0))</f>
        <v>0</v>
      </c>
      <c r="T11" s="28">
        <f t="shared" si="1"/>
        <v>61</v>
      </c>
      <c r="U11" s="28">
        <f t="shared" si="2"/>
        <v>37</v>
      </c>
      <c r="V11" s="45">
        <f t="shared" si="3"/>
        <v>24</v>
      </c>
      <c r="W11" s="153">
        <f t="shared" si="4"/>
        <v>1</v>
      </c>
      <c r="X11" s="11" t="s">
        <v>497</v>
      </c>
      <c r="Z11" s="11" t="s">
        <v>28</v>
      </c>
    </row>
    <row r="12" spans="2:28" x14ac:dyDescent="0.25">
      <c r="B12" s="167" t="s">
        <v>12</v>
      </c>
      <c r="C12" s="23" t="str">
        <f>'Game Schedule'!D7</f>
        <v>B.O.C.C.E.</v>
      </c>
      <c r="D12" s="147">
        <v>6</v>
      </c>
      <c r="E12" s="23">
        <f>D13</f>
        <v>12</v>
      </c>
      <c r="G12" s="23" t="str">
        <f>'Game Schedule'!H7</f>
        <v>Ballzinga</v>
      </c>
      <c r="H12" s="147">
        <v>12</v>
      </c>
      <c r="I12" s="23">
        <f>H13</f>
        <v>9</v>
      </c>
      <c r="K12" s="23" t="str">
        <f>'Game Schedule'!L7</f>
        <v>Bocce City Rollers</v>
      </c>
      <c r="L12" s="147">
        <v>12</v>
      </c>
      <c r="M12" s="23">
        <f>L13</f>
        <v>10</v>
      </c>
      <c r="O12" s="11">
        <f t="shared" ref="O12:O33" si="5">O11+1</f>
        <v>3</v>
      </c>
      <c r="P12" s="144" t="s">
        <v>325</v>
      </c>
      <c r="Q12" s="26">
        <f t="shared" si="0"/>
        <v>5</v>
      </c>
      <c r="R12" s="44">
        <f t="array" ref="R12">SUM(IF(P12=K$10:K$89,IF(L$10:L$89="W",1,IF(L$10:L$89&gt;M$10:M$89,1,0)),0))+SUM(IF(P12=G$10:G$89,IF(H$10:H$89="W",1,IF(H$10:H$89&gt;I$10:I$89,1,0)),0))+SUM(IF(P12=C$10:C$89,IF(D$10:D$89="W",1,IF(D$10:D$89&gt;E$10:E$89,1,0)),0))</f>
        <v>4</v>
      </c>
      <c r="S12" s="25">
        <f t="array" ref="S12">SUM(IF(P12=K$10:K$89,IF(L$10:L$89="L",1,IF(L$10:L$89&lt;M$10:M$89,1,0)),0))+SUM(IF(P12=G$10:G$89,IF(H$10:H$89="L",1,IF(H$10:H$89&lt;I$10:I$89,1,0)),0))+SUM(IF(P12=C$10:C$89,IF(D$10:D$89="L",1,IF(D$10:D$89&lt;E$10:E$89,1,0)),0))</f>
        <v>1</v>
      </c>
      <c r="T12" s="28">
        <f t="shared" si="1"/>
        <v>59</v>
      </c>
      <c r="U12" s="28">
        <f t="shared" si="2"/>
        <v>24</v>
      </c>
      <c r="V12" s="45">
        <f t="shared" si="3"/>
        <v>35</v>
      </c>
      <c r="W12" s="153">
        <f t="shared" si="4"/>
        <v>1</v>
      </c>
      <c r="X12" s="11" t="s">
        <v>190</v>
      </c>
      <c r="Z12" s="11" t="s">
        <v>30</v>
      </c>
    </row>
    <row r="13" spans="2:28" x14ac:dyDescent="0.25">
      <c r="B13" s="167"/>
      <c r="C13" s="23" t="str">
        <f>'Game Schedule'!D8</f>
        <v>Bocce Chachi's</v>
      </c>
      <c r="D13" s="147">
        <v>12</v>
      </c>
      <c r="E13" s="23">
        <f>D12</f>
        <v>6</v>
      </c>
      <c r="G13" s="23" t="str">
        <f>'Game Schedule'!H8</f>
        <v>The Carbon Bakers</v>
      </c>
      <c r="H13" s="147">
        <v>9</v>
      </c>
      <c r="I13" s="23">
        <f>H12</f>
        <v>12</v>
      </c>
      <c r="K13" s="23" t="str">
        <f>'Game Schedule'!L8</f>
        <v>Mad Bocce Fury Balls</v>
      </c>
      <c r="L13" s="147">
        <v>10</v>
      </c>
      <c r="M13" s="23">
        <f>L12</f>
        <v>12</v>
      </c>
      <c r="O13" s="11">
        <f t="shared" si="5"/>
        <v>4</v>
      </c>
      <c r="P13" s="144" t="s">
        <v>37</v>
      </c>
      <c r="Q13" s="26">
        <f t="shared" si="0"/>
        <v>5</v>
      </c>
      <c r="R13" s="44">
        <f t="array" ref="R13">SUM(IF(P13=K$10:K$89,IF(L$10:L$89="W",1,IF(L$10:L$89&gt;M$10:M$89,1,0)),0))+SUM(IF(P13=G$10:G$89,IF(H$10:H$89="W",1,IF(H$10:H$89&gt;I$10:I$89,1,0)),0))+SUM(IF(P13=C$10:C$89,IF(D$10:D$89="W",1,IF(D$10:D$89&gt;E$10:E$89,1,0)),0))</f>
        <v>4</v>
      </c>
      <c r="S13" s="25">
        <f t="array" ref="S13">SUM(IF(P13=K$10:K$89,IF(L$10:L$89="L",1,IF(L$10:L$89&lt;M$10:M$89,1,0)),0))+SUM(IF(P13=G$10:G$89,IF(H$10:H$89="L",1,IF(H$10:H$89&lt;I$10:I$89,1,0)),0))+SUM(IF(P13=C$10:C$89,IF(D$10:D$89="L",1,IF(D$10:D$89&lt;E$10:E$89,1,0)),0))</f>
        <v>1</v>
      </c>
      <c r="T13" s="28">
        <f t="shared" si="1"/>
        <v>61</v>
      </c>
      <c r="U13" s="28">
        <f t="shared" si="2"/>
        <v>35</v>
      </c>
      <c r="V13" s="45">
        <f t="shared" si="3"/>
        <v>26</v>
      </c>
      <c r="W13" s="153">
        <f t="shared" si="4"/>
        <v>1</v>
      </c>
      <c r="X13" s="11" t="s">
        <v>325</v>
      </c>
      <c r="Z13" s="11" t="s">
        <v>31</v>
      </c>
    </row>
    <row r="14" spans="2:28" x14ac:dyDescent="0.25">
      <c r="B14" s="166" t="s">
        <v>13</v>
      </c>
      <c r="C14" s="22" t="str">
        <f>'Game Schedule'!D9</f>
        <v>Bocce in the Middle</v>
      </c>
      <c r="D14" s="146">
        <v>9</v>
      </c>
      <c r="E14" s="22">
        <f>D15</f>
        <v>12</v>
      </c>
      <c r="G14" s="22" t="str">
        <f>'Game Schedule'!H9</f>
        <v>Community Derangement</v>
      </c>
      <c r="H14" s="146" t="s">
        <v>591</v>
      </c>
      <c r="I14" s="22" t="str">
        <f>H15</f>
        <v>W</v>
      </c>
      <c r="K14" s="22" t="str">
        <f>'Game Schedule'!L9</f>
        <v>Denboccerous kickyourassae</v>
      </c>
      <c r="L14" s="146">
        <v>12</v>
      </c>
      <c r="M14" s="22">
        <f>L15</f>
        <v>6</v>
      </c>
      <c r="O14" s="11">
        <f t="shared" si="5"/>
        <v>5</v>
      </c>
      <c r="P14" s="144" t="s">
        <v>497</v>
      </c>
      <c r="Q14" s="26">
        <f t="shared" si="0"/>
        <v>5</v>
      </c>
      <c r="R14" s="44">
        <f t="array" ref="R14">SUM(IF(P14=K$10:K$89,IF(L$10:L$89="W",1,IF(L$10:L$89&gt;M$10:M$89,1,0)),0))+SUM(IF(P14=G$10:G$89,IF(H$10:H$89="W",1,IF(H$10:H$89&gt;I$10:I$89,1,0)),0))+SUM(IF(P14=C$10:C$89,IF(D$10:D$89="W",1,IF(D$10:D$89&gt;E$10:E$89,1,0)),0))</f>
        <v>4</v>
      </c>
      <c r="S14" s="25">
        <f t="array" ref="S14">SUM(IF(P14=K$10:K$89,IF(L$10:L$89="L",1,IF(L$10:L$89&lt;M$10:M$89,1,0)),0))+SUM(IF(P14=G$10:G$89,IF(H$10:H$89="L",1,IF(H$10:H$89&lt;I$10:I$89,1,0)),0))+SUM(IF(P14=C$10:C$89,IF(D$10:D$89="L",1,IF(D$10:D$89&lt;E$10:E$89,1,0)),0))</f>
        <v>1</v>
      </c>
      <c r="T14" s="28">
        <f t="shared" si="1"/>
        <v>52</v>
      </c>
      <c r="U14" s="28">
        <f t="shared" si="2"/>
        <v>34</v>
      </c>
      <c r="V14" s="45">
        <f t="shared" si="3"/>
        <v>18</v>
      </c>
      <c r="W14" s="153">
        <f t="shared" si="4"/>
        <v>-3</v>
      </c>
      <c r="X14" s="11" t="s">
        <v>37</v>
      </c>
      <c r="Z14" s="11" t="s">
        <v>36</v>
      </c>
    </row>
    <row r="15" spans="2:28" x14ac:dyDescent="0.25">
      <c r="B15" s="166"/>
      <c r="C15" s="22" t="str">
        <f>'Game Schedule'!D10</f>
        <v>Saucy Balls</v>
      </c>
      <c r="D15" s="146">
        <v>12</v>
      </c>
      <c r="E15" s="22">
        <f>D14</f>
        <v>9</v>
      </c>
      <c r="G15" s="22" t="str">
        <f>'Game Schedule'!H10</f>
        <v>Parks and Wreck</v>
      </c>
      <c r="H15" s="146" t="s">
        <v>25</v>
      </c>
      <c r="I15" s="22" t="str">
        <f>H14</f>
        <v>L</v>
      </c>
      <c r="K15" s="22" t="str">
        <f>'Game Schedule'!L10</f>
        <v>Make Bocce Great Again</v>
      </c>
      <c r="L15" s="146">
        <v>6</v>
      </c>
      <c r="M15" s="22">
        <f>L14</f>
        <v>12</v>
      </c>
      <c r="O15" s="11">
        <f t="shared" si="5"/>
        <v>6</v>
      </c>
      <c r="P15" s="144" t="s">
        <v>394</v>
      </c>
      <c r="Q15" s="26">
        <f t="shared" si="0"/>
        <v>5</v>
      </c>
      <c r="R15" s="44">
        <f t="array" ref="R15">SUM(IF(P15=K$10:K$89,IF(L$10:L$89="W",1,IF(L$10:L$89&gt;M$10:M$89,1,0)),0))+SUM(IF(P15=G$10:G$89,IF(H$10:H$89="W",1,IF(H$10:H$89&gt;I$10:I$89,1,0)),0))+SUM(IF(P15=C$10:C$89,IF(D$10:D$89="W",1,IF(D$10:D$89&gt;E$10:E$89,1,0)),0))</f>
        <v>3</v>
      </c>
      <c r="S15" s="25">
        <f t="array" ref="S15">SUM(IF(P15=K$10:K$89,IF(L$10:L$89="L",1,IF(L$10:L$89&lt;M$10:M$89,1,0)),0))+SUM(IF(P15=G$10:G$89,IF(H$10:H$89="L",1,IF(H$10:H$89&lt;I$10:I$89,1,0)),0))+SUM(IF(P15=C$10:C$89,IF(D$10:D$89="L",1,IF(D$10:D$89&lt;E$10:E$89,1,0)),0))</f>
        <v>2</v>
      </c>
      <c r="T15" s="28">
        <f t="shared" si="1"/>
        <v>58</v>
      </c>
      <c r="U15" s="28">
        <f t="shared" si="2"/>
        <v>47</v>
      </c>
      <c r="V15" s="45">
        <f t="shared" si="3"/>
        <v>11</v>
      </c>
      <c r="W15" s="153">
        <f t="shared" si="4"/>
        <v>6</v>
      </c>
      <c r="X15" s="11" t="s">
        <v>515</v>
      </c>
      <c r="Z15" s="11" t="s">
        <v>34</v>
      </c>
    </row>
    <row r="16" spans="2:28" x14ac:dyDescent="0.25">
      <c r="B16" s="162" t="s">
        <v>14</v>
      </c>
      <c r="C16" s="23" t="str">
        <f>'Game Schedule'!D11</f>
        <v>Katie Young and the Misfits</v>
      </c>
      <c r="D16" s="148">
        <v>13</v>
      </c>
      <c r="E16" s="23">
        <f>D17</f>
        <v>11</v>
      </c>
      <c r="G16" s="23" t="str">
        <f>'Game Schedule'!H11</f>
        <v>Mission Imbocceball</v>
      </c>
      <c r="H16" s="148">
        <v>12</v>
      </c>
      <c r="I16" s="23">
        <f>H17</f>
        <v>6</v>
      </c>
      <c r="K16" s="23" t="str">
        <f>'Game Schedule'!L11</f>
        <v>The Andrea Boccelli's</v>
      </c>
      <c r="L16" s="148">
        <v>0</v>
      </c>
      <c r="M16" s="23">
        <f>L17</f>
        <v>12</v>
      </c>
      <c r="O16" s="11">
        <f t="shared" si="5"/>
        <v>7</v>
      </c>
      <c r="P16" s="144" t="s">
        <v>204</v>
      </c>
      <c r="Q16" s="26">
        <f t="shared" si="0"/>
        <v>5</v>
      </c>
      <c r="R16" s="44">
        <f t="array" ref="R16">SUM(IF(P16=K$10:K$89,IF(L$10:L$89="W",1,IF(L$10:L$89&gt;M$10:M$89,1,0)),0))+SUM(IF(P16=G$10:G$89,IF(H$10:H$89="W",1,IF(H$10:H$89&gt;I$10:I$89,1,0)),0))+SUM(IF(P16=C$10:C$89,IF(D$10:D$89="W",1,IF(D$10:D$89&gt;E$10:E$89,1,0)),0))</f>
        <v>3</v>
      </c>
      <c r="S16" s="25">
        <f t="array" ref="S16">SUM(IF(P16=K$10:K$89,IF(L$10:L$89="L",1,IF(L$10:L$89&lt;M$10:M$89,1,0)),0))+SUM(IF(P16=G$10:G$89,IF(H$10:H$89="L",1,IF(H$10:H$89&lt;I$10:I$89,1,0)),0))+SUM(IF(P16=C$10:C$89,IF(D$10:D$89="L",1,IF(D$10:D$89&lt;E$10:E$89,1,0)),0))</f>
        <v>2</v>
      </c>
      <c r="T16" s="28">
        <f t="shared" si="1"/>
        <v>47</v>
      </c>
      <c r="U16" s="28">
        <f t="shared" si="2"/>
        <v>36</v>
      </c>
      <c r="V16" s="45">
        <f t="shared" si="3"/>
        <v>11</v>
      </c>
      <c r="W16" s="153">
        <f t="shared" si="4"/>
        <v>3</v>
      </c>
      <c r="X16" s="11" t="s">
        <v>216</v>
      </c>
      <c r="Z16" s="11" t="s">
        <v>41</v>
      </c>
      <c r="AB16" s="11">
        <v>5</v>
      </c>
    </row>
    <row r="17" spans="2:28" x14ac:dyDescent="0.25">
      <c r="B17" s="163"/>
      <c r="C17" s="23" t="str">
        <f>'Game Schedule'!D12</f>
        <v>Innovation Expos</v>
      </c>
      <c r="D17" s="148">
        <v>11</v>
      </c>
      <c r="E17" s="23">
        <f>D16</f>
        <v>13</v>
      </c>
      <c r="G17" s="23" t="str">
        <f>'Game Schedule'!H12</f>
        <v>Easy Sweet and Sour Balls</v>
      </c>
      <c r="H17" s="148">
        <v>6</v>
      </c>
      <c r="I17" s="23">
        <f>H16</f>
        <v>12</v>
      </c>
      <c r="K17" s="23" t="str">
        <f>'Game Schedule'!L12</f>
        <v>Hidden team</v>
      </c>
      <c r="L17" s="148">
        <v>12</v>
      </c>
      <c r="M17" s="23">
        <f>L16</f>
        <v>0</v>
      </c>
      <c r="O17" s="11">
        <f t="shared" si="5"/>
        <v>8</v>
      </c>
      <c r="P17" s="144" t="s">
        <v>515</v>
      </c>
      <c r="Q17" s="26">
        <f t="shared" si="0"/>
        <v>4</v>
      </c>
      <c r="R17" s="44">
        <f t="array" ref="R17">SUM(IF(P17=K$10:K$89,IF(L$10:L$89="W",1,IF(L$10:L$89&gt;M$10:M$89,1,0)),0))+SUM(IF(P17=G$10:G$89,IF(H$10:H$89="W",1,IF(H$10:H$89&gt;I$10:I$89,1,0)),0))+SUM(IF(P17=C$10:C$89,IF(D$10:D$89="W",1,IF(D$10:D$89&gt;E$10:E$89,1,0)),0))</f>
        <v>3</v>
      </c>
      <c r="S17" s="25">
        <f t="array" ref="S17">SUM(IF(P17=K$10:K$89,IF(L$10:L$89="L",1,IF(L$10:L$89&lt;M$10:M$89,1,0)),0))+SUM(IF(P17=G$10:G$89,IF(H$10:H$89="L",1,IF(H$10:H$89&lt;I$10:I$89,1,0)),0))+SUM(IF(P17=C$10:C$89,IF(D$10:D$89="L",1,IF(D$10:D$89&lt;E$10:E$89,1,0)),0))</f>
        <v>1</v>
      </c>
      <c r="T17" s="28">
        <f t="shared" si="1"/>
        <v>40</v>
      </c>
      <c r="U17" s="28">
        <f t="shared" si="2"/>
        <v>34</v>
      </c>
      <c r="V17" s="45">
        <f t="shared" si="3"/>
        <v>6</v>
      </c>
      <c r="W17" s="153">
        <f t="shared" si="4"/>
        <v>-2</v>
      </c>
      <c r="X17" s="11" t="s">
        <v>239</v>
      </c>
      <c r="Z17" s="11" t="s">
        <v>38</v>
      </c>
    </row>
    <row r="18" spans="2:28" x14ac:dyDescent="0.25">
      <c r="C18" s="14"/>
      <c r="D18" s="14"/>
      <c r="E18" s="14"/>
      <c r="G18" s="14"/>
      <c r="H18" s="27"/>
      <c r="I18" s="14"/>
      <c r="K18" s="14"/>
      <c r="M18" s="14"/>
      <c r="O18" s="11">
        <f t="shared" si="5"/>
        <v>9</v>
      </c>
      <c r="P18" s="144" t="s">
        <v>239</v>
      </c>
      <c r="Q18" s="26">
        <f t="shared" si="0"/>
        <v>5</v>
      </c>
      <c r="R18" s="44">
        <f t="array" ref="R18">SUM(IF(P18=K$10:K$89,IF(L$10:L$89="W",1,IF(L$10:L$89&gt;M$10:M$89,1,0)),0))+SUM(IF(P18=G$10:G$89,IF(H$10:H$89="W",1,IF(H$10:H$89&gt;I$10:I$89,1,0)),0))+SUM(IF(P18=C$10:C$89,IF(D$10:D$89="W",1,IF(D$10:D$89&gt;E$10:E$89,1,0)),0))</f>
        <v>3</v>
      </c>
      <c r="S18" s="25">
        <f t="array" ref="S18">SUM(IF(P18=K$10:K$89,IF(L$10:L$89="L",1,IF(L$10:L$89&lt;M$10:M$89,1,0)),0))+SUM(IF(P18=G$10:G$89,IF(H$10:H$89="L",1,IF(H$10:H$89&lt;I$10:I$89,1,0)),0))+SUM(IF(P18=C$10:C$89,IF(D$10:D$89="L",1,IF(D$10:D$89&lt;E$10:E$89,1,0)),0))</f>
        <v>2</v>
      </c>
      <c r="T18" s="28">
        <f t="shared" si="1"/>
        <v>49</v>
      </c>
      <c r="U18" s="28">
        <f t="shared" si="2"/>
        <v>47</v>
      </c>
      <c r="V18" s="45">
        <f t="shared" si="3"/>
        <v>2</v>
      </c>
      <c r="W18" s="153">
        <f t="shared" si="4"/>
        <v>-1</v>
      </c>
      <c r="X18" s="11" t="s">
        <v>461</v>
      </c>
      <c r="Z18" s="11" t="s">
        <v>32</v>
      </c>
    </row>
    <row r="19" spans="2:28" s="17" customFormat="1" ht="18.75" x14ac:dyDescent="0.3">
      <c r="B19" s="19" t="str">
        <f>'Game Schedule'!C14</f>
        <v>Round 2 Week of June 5-9</v>
      </c>
      <c r="C19" s="19"/>
      <c r="E19" s="17">
        <f>E9+1</f>
        <v>24</v>
      </c>
      <c r="F19" s="19"/>
      <c r="G19" s="19"/>
      <c r="H19" s="149"/>
      <c r="J19" s="19"/>
      <c r="K19" s="19"/>
      <c r="O19" s="11">
        <f t="shared" si="5"/>
        <v>10</v>
      </c>
      <c r="P19" s="144" t="s">
        <v>216</v>
      </c>
      <c r="Q19" s="26">
        <f t="shared" si="0"/>
        <v>5</v>
      </c>
      <c r="R19" s="44">
        <f t="array" ref="R19">SUM(IF(P19=K$10:K$89,IF(L$10:L$89="W",1,IF(L$10:L$89&gt;M$10:M$89,1,0)),0))+SUM(IF(P19=G$10:G$89,IF(H$10:H$89="W",1,IF(H$10:H$89&gt;I$10:I$89,1,0)),0))+SUM(IF(P19=C$10:C$89,IF(D$10:D$89="W",1,IF(D$10:D$89&gt;E$10:E$89,1,0)),0))</f>
        <v>3</v>
      </c>
      <c r="S19" s="25">
        <f t="array" ref="S19">SUM(IF(P19=K$10:K$89,IF(L$10:L$89="L",1,IF(L$10:L$89&lt;M$10:M$89,1,0)),0))+SUM(IF(P19=G$10:G$89,IF(H$10:H$89="L",1,IF(H$10:H$89&lt;I$10:I$89,1,0)),0))+SUM(IF(P19=C$10:C$89,IF(D$10:D$89="L",1,IF(D$10:D$89&lt;E$10:E$89,1,0)),0))</f>
        <v>2</v>
      </c>
      <c r="T19" s="28">
        <f t="shared" si="1"/>
        <v>56</v>
      </c>
      <c r="U19" s="28">
        <f t="shared" si="2"/>
        <v>55</v>
      </c>
      <c r="V19" s="45">
        <f t="shared" si="3"/>
        <v>1</v>
      </c>
      <c r="W19" s="153">
        <f t="shared" si="4"/>
        <v>-3</v>
      </c>
      <c r="X19" s="11" t="s">
        <v>204</v>
      </c>
      <c r="Z19" s="11" t="s">
        <v>29</v>
      </c>
    </row>
    <row r="20" spans="2:28" x14ac:dyDescent="0.25">
      <c r="B20" s="164" t="s">
        <v>11</v>
      </c>
      <c r="C20" s="22" t="str">
        <f>'Game Schedule'!D15</f>
        <v>Ball under Review</v>
      </c>
      <c r="D20" s="146">
        <v>12</v>
      </c>
      <c r="E20" s="22">
        <f>D21</f>
        <v>10</v>
      </c>
      <c r="G20" s="22" t="str">
        <f>'Game Schedule'!H15</f>
        <v>Balls &amp; Whistles</v>
      </c>
      <c r="H20" s="146">
        <v>4</v>
      </c>
      <c r="I20" s="22">
        <f>H21</f>
        <v>12</v>
      </c>
      <c r="K20" s="22" t="str">
        <f>'Game Schedule'!L15</f>
        <v>Ball Hogs</v>
      </c>
      <c r="L20" s="146">
        <v>13</v>
      </c>
      <c r="M20" s="22">
        <f>L21</f>
        <v>5</v>
      </c>
      <c r="O20" s="11">
        <f t="shared" si="5"/>
        <v>11</v>
      </c>
      <c r="P20" s="144" t="s">
        <v>355</v>
      </c>
      <c r="Q20" s="26">
        <f t="shared" si="0"/>
        <v>5</v>
      </c>
      <c r="R20" s="44">
        <f t="array" ref="R20">SUM(IF(P20=K$10:K$89,IF(L$10:L$89="W",1,IF(L$10:L$89&gt;M$10:M$89,1,0)),0))+SUM(IF(P20=G$10:G$89,IF(H$10:H$89="W",1,IF(H$10:H$89&gt;I$10:I$89,1,0)),0))+SUM(IF(P20=C$10:C$89,IF(D$10:D$89="W",1,IF(D$10:D$89&gt;E$10:E$89,1,0)),0))</f>
        <v>3</v>
      </c>
      <c r="S20" s="25">
        <f t="array" ref="S20">SUM(IF(P20=K$10:K$89,IF(L$10:L$89="L",1,IF(L$10:L$89&lt;M$10:M$89,1,0)),0))+SUM(IF(P20=G$10:G$89,IF(H$10:H$89="L",1,IF(H$10:H$89&lt;I$10:I$89,1,0)),0))+SUM(IF(P20=C$10:C$89,IF(D$10:D$89="L",1,IF(D$10:D$89&lt;E$10:E$89,1,0)),0))</f>
        <v>2</v>
      </c>
      <c r="T20" s="28">
        <f t="shared" si="1"/>
        <v>42</v>
      </c>
      <c r="U20" s="28">
        <f t="shared" si="2"/>
        <v>42</v>
      </c>
      <c r="V20" s="45">
        <f t="shared" si="3"/>
        <v>0</v>
      </c>
      <c r="W20" s="153">
        <f t="shared" si="4"/>
        <v>2</v>
      </c>
      <c r="X20" s="11" t="s">
        <v>28</v>
      </c>
      <c r="Z20" s="11" t="s">
        <v>48</v>
      </c>
    </row>
    <row r="21" spans="2:28" x14ac:dyDescent="0.25">
      <c r="B21" s="165"/>
      <c r="C21" s="22" t="str">
        <f>'Game Schedule'!D16</f>
        <v>Katie Young and the Misfits</v>
      </c>
      <c r="D21" s="152">
        <v>10</v>
      </c>
      <c r="E21" s="22">
        <f>D20</f>
        <v>12</v>
      </c>
      <c r="G21" s="22" t="str">
        <f>'Game Schedule'!H16</f>
        <v>Mission Imbocceball</v>
      </c>
      <c r="H21" s="146">
        <v>12</v>
      </c>
      <c r="I21" s="22">
        <f>H20</f>
        <v>4</v>
      </c>
      <c r="K21" s="22" t="str">
        <f>'Game Schedule'!L16</f>
        <v>The Andrea Boccelli's</v>
      </c>
      <c r="L21" s="146">
        <v>5</v>
      </c>
      <c r="M21" s="22">
        <f>L20</f>
        <v>13</v>
      </c>
      <c r="O21" s="11">
        <f t="shared" si="5"/>
        <v>12</v>
      </c>
      <c r="P21" s="144" t="s">
        <v>461</v>
      </c>
      <c r="Q21" s="26">
        <f t="shared" si="0"/>
        <v>4</v>
      </c>
      <c r="R21" s="44">
        <f t="array" ref="R21">SUM(IF(P21=K$10:K$89,IF(L$10:L$89="W",1,IF(L$10:L$89&gt;M$10:M$89,1,0)),0))+SUM(IF(P21=G$10:G$89,IF(H$10:H$89="W",1,IF(H$10:H$89&gt;I$10:I$89,1,0)),0))+SUM(IF(P21=C$10:C$89,IF(D$10:D$89="W",1,IF(D$10:D$89&gt;E$10:E$89,1,0)),0))</f>
        <v>2</v>
      </c>
      <c r="S21" s="25">
        <f t="array" ref="S21">SUM(IF(P21=K$10:K$89,IF(L$10:L$89="L",1,IF(L$10:L$89&lt;M$10:M$89,1,0)),0))+SUM(IF(P21=G$10:G$89,IF(H$10:H$89="L",1,IF(H$10:H$89&lt;I$10:I$89,1,0)),0))+SUM(IF(P21=C$10:C$89,IF(D$10:D$89="L",1,IF(D$10:D$89&lt;E$10:E$89,1,0)),0))</f>
        <v>2</v>
      </c>
      <c r="T21" s="28">
        <f t="shared" si="1"/>
        <v>41</v>
      </c>
      <c r="U21" s="28">
        <f t="shared" si="2"/>
        <v>28</v>
      </c>
      <c r="V21" s="45">
        <f t="shared" si="3"/>
        <v>13</v>
      </c>
      <c r="W21" s="153">
        <f t="shared" si="4"/>
        <v>-3</v>
      </c>
      <c r="X21" s="11" t="s">
        <v>394</v>
      </c>
      <c r="Z21" s="11" t="s">
        <v>35</v>
      </c>
    </row>
    <row r="22" spans="2:28" x14ac:dyDescent="0.25">
      <c r="B22" s="162" t="s">
        <v>12</v>
      </c>
      <c r="C22" s="23" t="str">
        <f>'Game Schedule'!D17</f>
        <v>Innovation Expos</v>
      </c>
      <c r="D22" s="147">
        <v>12</v>
      </c>
      <c r="E22" s="23">
        <f>D23</f>
        <v>0</v>
      </c>
      <c r="G22" s="23" t="str">
        <f>'Game Schedule'!H17</f>
        <v>Easy Sweet and Sour Balls</v>
      </c>
      <c r="H22" s="147">
        <v>12</v>
      </c>
      <c r="I22" s="23">
        <f>H23</f>
        <v>5</v>
      </c>
      <c r="K22" s="23" t="str">
        <f>'Game Schedule'!L17</f>
        <v>Hidden team</v>
      </c>
      <c r="L22" s="147">
        <v>2</v>
      </c>
      <c r="M22" s="23">
        <f>L23</f>
        <v>12</v>
      </c>
      <c r="O22" s="11">
        <f t="shared" si="5"/>
        <v>13</v>
      </c>
      <c r="P22" s="144" t="s">
        <v>28</v>
      </c>
      <c r="Q22" s="26">
        <f t="shared" si="0"/>
        <v>4</v>
      </c>
      <c r="R22" s="44">
        <f t="array" ref="R22">SUM(IF(P22=K$10:K$89,IF(L$10:L$89="W",1,IF(L$10:L$89&gt;M$10:M$89,1,0)),0))+SUM(IF(P22=G$10:G$89,IF(H$10:H$89="W",1,IF(H$10:H$89&gt;I$10:I$89,1,0)),0))+SUM(IF(P22=C$10:C$89,IF(D$10:D$89="W",1,IF(D$10:D$89&gt;E$10:E$89,1,0)),0))</f>
        <v>2</v>
      </c>
      <c r="S22" s="25">
        <f t="array" ref="S22">SUM(IF(P22=K$10:K$89,IF(L$10:L$89="L",1,IF(L$10:L$89&lt;M$10:M$89,1,0)),0))+SUM(IF(P22=G$10:G$89,IF(H$10:H$89="L",1,IF(H$10:H$89&lt;I$10:I$89,1,0)),0))+SUM(IF(P22=C$10:C$89,IF(D$10:D$89="L",1,IF(D$10:D$89&lt;E$10:E$89,1,0)),0))</f>
        <v>2</v>
      </c>
      <c r="T22" s="28">
        <f t="shared" si="1"/>
        <v>38</v>
      </c>
      <c r="U22" s="28">
        <f t="shared" si="2"/>
        <v>34</v>
      </c>
      <c r="V22" s="45">
        <f t="shared" si="3"/>
        <v>4</v>
      </c>
      <c r="W22" s="153">
        <f t="shared" si="4"/>
        <v>-2</v>
      </c>
      <c r="X22" s="11" t="s">
        <v>355</v>
      </c>
      <c r="Z22" s="11" t="s">
        <v>37</v>
      </c>
    </row>
    <row r="23" spans="2:28" x14ac:dyDescent="0.25">
      <c r="B23" s="163"/>
      <c r="C23" s="23" t="str">
        <f>'Game Schedule'!D18</f>
        <v>Bocce in the Middle</v>
      </c>
      <c r="D23" s="147">
        <v>0</v>
      </c>
      <c r="E23" s="23">
        <f>D22</f>
        <v>12</v>
      </c>
      <c r="G23" s="23" t="str">
        <f>'Game Schedule'!H18</f>
        <v>Community Derangement</v>
      </c>
      <c r="H23" s="147">
        <v>5</v>
      </c>
      <c r="I23" s="23">
        <f>H22</f>
        <v>12</v>
      </c>
      <c r="K23" s="23" t="str">
        <f>'Game Schedule'!L18</f>
        <v>Denboccerous kickyourassae</v>
      </c>
      <c r="L23" s="147">
        <v>12</v>
      </c>
      <c r="M23" s="23">
        <f>L22</f>
        <v>2</v>
      </c>
      <c r="O23" s="11">
        <f t="shared" si="5"/>
        <v>14</v>
      </c>
      <c r="P23" s="144" t="s">
        <v>335</v>
      </c>
      <c r="Q23" s="26">
        <f t="shared" si="0"/>
        <v>5</v>
      </c>
      <c r="R23" s="44">
        <f t="array" ref="R23">SUM(IF(P23=K$10:K$89,IF(L$10:L$89="W",1,IF(L$10:L$89&gt;M$10:M$89,1,0)),0))+SUM(IF(P23=G$10:G$89,IF(H$10:H$89="W",1,IF(H$10:H$89&gt;I$10:I$89,1,0)),0))+SUM(IF(P23=C$10:C$89,IF(D$10:D$89="W",1,IF(D$10:D$89&gt;E$10:E$89,1,0)),0))</f>
        <v>2</v>
      </c>
      <c r="S23" s="25">
        <f t="array" ref="S23">SUM(IF(P23=K$10:K$89,IF(L$10:L$89="L",1,IF(L$10:L$89&lt;M$10:M$89,1,0)),0))+SUM(IF(P23=G$10:G$89,IF(H$10:H$89="L",1,IF(H$10:H$89&lt;I$10:I$89,1,0)),0))+SUM(IF(P23=C$10:C$89,IF(D$10:D$89="L",1,IF(D$10:D$89&lt;E$10:E$89,1,0)),0))</f>
        <v>3</v>
      </c>
      <c r="T23" s="28">
        <f t="shared" si="1"/>
        <v>51</v>
      </c>
      <c r="U23" s="28">
        <f t="shared" si="2"/>
        <v>49</v>
      </c>
      <c r="V23" s="45">
        <f t="shared" si="3"/>
        <v>2</v>
      </c>
      <c r="W23" s="153">
        <f t="shared" si="4"/>
        <v>4</v>
      </c>
      <c r="X23" s="11" t="s">
        <v>134</v>
      </c>
      <c r="Z23" s="11" t="s">
        <v>39</v>
      </c>
    </row>
    <row r="24" spans="2:28" x14ac:dyDescent="0.25">
      <c r="B24" s="164" t="s">
        <v>13</v>
      </c>
      <c r="C24" s="22" t="str">
        <f>'Game Schedule'!D19</f>
        <v>Saucy Balls</v>
      </c>
      <c r="D24" s="146">
        <v>2</v>
      </c>
      <c r="E24" s="22">
        <f>D25</f>
        <v>12</v>
      </c>
      <c r="G24" s="22" t="str">
        <f>'Game Schedule'!H19</f>
        <v>Parks and Wreck</v>
      </c>
      <c r="H24" s="146">
        <v>11</v>
      </c>
      <c r="I24" s="22">
        <f>H25</f>
        <v>13</v>
      </c>
      <c r="K24" s="22" t="str">
        <f>'Game Schedule'!L19</f>
        <v>Make Bocce Great Again</v>
      </c>
      <c r="L24" s="146">
        <v>12</v>
      </c>
      <c r="M24" s="22">
        <f>L25</f>
        <v>0</v>
      </c>
      <c r="O24" s="11">
        <f t="shared" si="5"/>
        <v>15</v>
      </c>
      <c r="P24" s="144" t="s">
        <v>167</v>
      </c>
      <c r="Q24" s="26">
        <f t="shared" si="0"/>
        <v>5</v>
      </c>
      <c r="R24" s="44">
        <f t="array" ref="R24">SUM(IF(P24=K$10:K$89,IF(L$10:L$89="W",1,IF(L$10:L$89&gt;M$10:M$89,1,0)),0))+SUM(IF(P24=G$10:G$89,IF(H$10:H$89="W",1,IF(H$10:H$89&gt;I$10:I$89,1,0)),0))+SUM(IF(P24=C$10:C$89,IF(D$10:D$89="W",1,IF(D$10:D$89&gt;E$10:E$89,1,0)),0))</f>
        <v>2</v>
      </c>
      <c r="S24" s="25">
        <f t="array" ref="S24">SUM(IF(P24=K$10:K$89,IF(L$10:L$89="L",1,IF(L$10:L$89&lt;M$10:M$89,1,0)),0))+SUM(IF(P24=G$10:G$89,IF(H$10:H$89="L",1,IF(H$10:H$89&lt;I$10:I$89,1,0)),0))+SUM(IF(P24=C$10:C$89,IF(D$10:D$89="L",1,IF(D$10:D$89&lt;E$10:E$89,1,0)),0))</f>
        <v>3</v>
      </c>
      <c r="T24" s="28">
        <f t="shared" si="1"/>
        <v>50</v>
      </c>
      <c r="U24" s="28">
        <f t="shared" si="2"/>
        <v>58</v>
      </c>
      <c r="V24" s="45">
        <f t="shared" si="3"/>
        <v>-8</v>
      </c>
      <c r="W24" s="153">
        <f t="shared" si="4"/>
        <v>4</v>
      </c>
      <c r="X24" s="11" t="s">
        <v>294</v>
      </c>
      <c r="Z24" s="11" t="s">
        <v>33</v>
      </c>
      <c r="AB24" s="11">
        <v>2</v>
      </c>
    </row>
    <row r="25" spans="2:28" x14ac:dyDescent="0.25">
      <c r="B25" s="165"/>
      <c r="C25" s="22" t="str">
        <f>'Game Schedule'!D20</f>
        <v>B.O.C.C.E.</v>
      </c>
      <c r="D25" s="146">
        <v>12</v>
      </c>
      <c r="E25" s="22">
        <f>D24</f>
        <v>2</v>
      </c>
      <c r="G25" s="22" t="str">
        <f>'Game Schedule'!H20</f>
        <v>Ballzinga</v>
      </c>
      <c r="H25" s="146">
        <v>13</v>
      </c>
      <c r="I25" s="22">
        <f>H24</f>
        <v>11</v>
      </c>
      <c r="K25" s="22" t="str">
        <f>'Game Schedule'!L20</f>
        <v>Bocce City Rollers</v>
      </c>
      <c r="L25" s="146">
        <v>0</v>
      </c>
      <c r="M25" s="22">
        <f>L24</f>
        <v>12</v>
      </c>
      <c r="O25" s="11">
        <f t="shared" si="5"/>
        <v>16</v>
      </c>
      <c r="P25" s="144" t="s">
        <v>154</v>
      </c>
      <c r="Q25" s="26">
        <f t="shared" si="0"/>
        <v>5</v>
      </c>
      <c r="R25" s="44">
        <f t="array" ref="R25">SUM(IF(P25=K$10:K$89,IF(L$10:L$89="W",1,IF(L$10:L$89&gt;M$10:M$89,1,0)),0))+SUM(IF(P25=G$10:G$89,IF(H$10:H$89="W",1,IF(H$10:H$89&gt;I$10:I$89,1,0)),0))+SUM(IF(P25=C$10:C$89,IF(D$10:D$89="W",1,IF(D$10:D$89&gt;E$10:E$89,1,0)),0))</f>
        <v>2</v>
      </c>
      <c r="S25" s="25">
        <f t="array" ref="S25">SUM(IF(P25=K$10:K$89,IF(L$10:L$89="L",1,IF(L$10:L$89&lt;M$10:M$89,1,0)),0))+SUM(IF(P25=G$10:G$89,IF(H$10:H$89="L",1,IF(H$10:H$89&lt;I$10:I$89,1,0)),0))+SUM(IF(P25=C$10:C$89,IF(D$10:D$89="L",1,IF(D$10:D$89&lt;E$10:E$89,1,0)),0))</f>
        <v>3</v>
      </c>
      <c r="T25" s="28">
        <f t="shared" si="1"/>
        <v>43</v>
      </c>
      <c r="U25" s="28">
        <f t="shared" si="2"/>
        <v>58</v>
      </c>
      <c r="V25" s="45">
        <f t="shared" si="3"/>
        <v>-15</v>
      </c>
      <c r="W25" s="153">
        <f t="shared" si="4"/>
        <v>6</v>
      </c>
      <c r="X25" s="11" t="s">
        <v>264</v>
      </c>
      <c r="Z25" s="11" t="s">
        <v>40</v>
      </c>
    </row>
    <row r="26" spans="2:28" x14ac:dyDescent="0.25">
      <c r="B26" s="162" t="s">
        <v>14</v>
      </c>
      <c r="C26" s="23" t="str">
        <f>'Game Schedule'!D21</f>
        <v>Bocce Chachi's</v>
      </c>
      <c r="D26" s="148">
        <v>12</v>
      </c>
      <c r="E26" s="23">
        <f>D27</f>
        <v>7</v>
      </c>
      <c r="G26" s="23" t="str">
        <f>'Game Schedule'!H21</f>
        <v>The Carbon Bakers</v>
      </c>
      <c r="H26" s="148">
        <v>10</v>
      </c>
      <c r="I26" s="23">
        <f>H27</f>
        <v>12</v>
      </c>
      <c r="K26" s="23" t="str">
        <f>'Game Schedule'!L21</f>
        <v>Mad Bocce Fury Balls</v>
      </c>
      <c r="L26" s="147">
        <v>6</v>
      </c>
      <c r="M26" s="23">
        <f>L27</f>
        <v>12</v>
      </c>
      <c r="O26" s="11">
        <f t="shared" si="5"/>
        <v>17</v>
      </c>
      <c r="P26" s="144" t="s">
        <v>134</v>
      </c>
      <c r="Q26" s="26">
        <f t="shared" si="0"/>
        <v>5</v>
      </c>
      <c r="R26" s="44">
        <f t="array" ref="R26">SUM(IF(P26=K$10:K$89,IF(L$10:L$89="W",1,IF(L$10:L$89&gt;M$10:M$89,1,0)),0))+SUM(IF(P26=G$10:G$89,IF(H$10:H$89="W",1,IF(H$10:H$89&gt;I$10:I$89,1,0)),0))+SUM(IF(P26=C$10:C$89,IF(D$10:D$89="W",1,IF(D$10:D$89&gt;E$10:E$89,1,0)),0))</f>
        <v>2</v>
      </c>
      <c r="S26" s="25">
        <f t="array" ref="S26">SUM(IF(P26=K$10:K$89,IF(L$10:L$89="L",1,IF(L$10:L$89&lt;M$10:M$89,1,0)),0))+SUM(IF(P26=G$10:G$89,IF(H$10:H$89="L",1,IF(H$10:H$89&lt;I$10:I$89,1,0)),0))+SUM(IF(P26=C$10:C$89,IF(D$10:D$89="L",1,IF(D$10:D$89&lt;E$10:E$89,1,0)),0))</f>
        <v>3</v>
      </c>
      <c r="T26" s="28">
        <f t="shared" si="1"/>
        <v>37</v>
      </c>
      <c r="U26" s="28">
        <f t="shared" si="2"/>
        <v>52</v>
      </c>
      <c r="V26" s="45">
        <f t="shared" si="3"/>
        <v>-15</v>
      </c>
      <c r="W26" s="153">
        <f t="shared" si="4"/>
        <v>-3</v>
      </c>
      <c r="X26" s="11" t="s">
        <v>594</v>
      </c>
    </row>
    <row r="27" spans="2:28" x14ac:dyDescent="0.25">
      <c r="B27" s="163"/>
      <c r="C27" s="23" t="str">
        <f>'Game Schedule'!D22</f>
        <v>Alphabet Soup</v>
      </c>
      <c r="D27" s="148">
        <v>7</v>
      </c>
      <c r="E27" s="23">
        <f>D26</f>
        <v>12</v>
      </c>
      <c r="G27" s="23" t="str">
        <f>'Game Schedule'!H22</f>
        <v>Almost Lethal</v>
      </c>
      <c r="H27" s="148">
        <v>12</v>
      </c>
      <c r="I27" s="23">
        <f>H26</f>
        <v>10</v>
      </c>
      <c r="K27" s="23" t="str">
        <f>'Game Schedule'!L22</f>
        <v>99 Problems But a Bocce Ain't One</v>
      </c>
      <c r="L27" s="147">
        <v>12</v>
      </c>
      <c r="M27" s="23">
        <f>L26</f>
        <v>6</v>
      </c>
      <c r="O27" s="11">
        <f t="shared" si="5"/>
        <v>18</v>
      </c>
      <c r="P27" s="144" t="s">
        <v>594</v>
      </c>
      <c r="Q27" s="26">
        <f t="shared" si="0"/>
        <v>5</v>
      </c>
      <c r="R27" s="44">
        <f t="array" ref="R27">SUM(IF(P27=K$10:K$89,IF(L$10:L$89="W",1,IF(L$10:L$89&gt;M$10:M$89,1,0)),0))+SUM(IF(P27=G$10:G$89,IF(H$10:H$89="W",1,IF(H$10:H$89&gt;I$10:I$89,1,0)),0))+SUM(IF(P27=C$10:C$89,IF(D$10:D$89="W",1,IF(D$10:D$89&gt;E$10:E$89,1,0)),0))</f>
        <v>1</v>
      </c>
      <c r="S27" s="25">
        <f t="array" ref="S27">SUM(IF(P27=K$10:K$89,IF(L$10:L$89="L",1,IF(L$10:L$89&lt;M$10:M$89,1,0)),0))+SUM(IF(P27=G$10:G$89,IF(H$10:H$89="L",1,IF(H$10:H$89&lt;I$10:I$89,1,0)),0))+SUM(IF(P27=C$10:C$89,IF(D$10:D$89="L",1,IF(D$10:D$89&lt;E$10:E$89,1,0)),0))</f>
        <v>4</v>
      </c>
      <c r="T27" s="28">
        <f t="shared" si="1"/>
        <v>40</v>
      </c>
      <c r="U27" s="28">
        <f t="shared" si="2"/>
        <v>51</v>
      </c>
      <c r="V27" s="45">
        <f t="shared" si="3"/>
        <v>-11</v>
      </c>
      <c r="W27" s="153">
        <f t="shared" si="4"/>
        <v>-1</v>
      </c>
      <c r="X27" s="11" t="s">
        <v>335</v>
      </c>
    </row>
    <row r="28" spans="2:28" x14ac:dyDescent="0.25">
      <c r="B28" s="16"/>
      <c r="C28" s="14"/>
      <c r="D28" s="14"/>
      <c r="E28" s="14"/>
      <c r="G28" s="14"/>
      <c r="H28" s="27"/>
      <c r="I28" s="14"/>
      <c r="K28" s="14"/>
      <c r="M28" s="14"/>
      <c r="O28" s="11">
        <f t="shared" si="5"/>
        <v>19</v>
      </c>
      <c r="P28" s="144" t="s">
        <v>294</v>
      </c>
      <c r="Q28" s="26">
        <f t="shared" si="0"/>
        <v>5</v>
      </c>
      <c r="R28" s="44">
        <f t="array" ref="R28">SUM(IF(P28=K$10:K$89,IF(L$10:L$89="W",1,IF(L$10:L$89&gt;M$10:M$89,1,0)),0))+SUM(IF(P28=G$10:G$89,IF(H$10:H$89="W",1,IF(H$10:H$89&gt;I$10:I$89,1,0)),0))+SUM(IF(P28=C$10:C$89,IF(D$10:D$89="W",1,IF(D$10:D$89&gt;E$10:E$89,1,0)),0))</f>
        <v>1</v>
      </c>
      <c r="S28" s="25">
        <f t="array" ref="S28">SUM(IF(P28=K$10:K$89,IF(L$10:L$89="L",1,IF(L$10:L$89&lt;M$10:M$89,1,0)),0))+SUM(IF(P28=G$10:G$89,IF(H$10:H$89="L",1,IF(H$10:H$89&lt;I$10:I$89,1,0)),0))+SUM(IF(P28=C$10:C$89,IF(D$10:D$89="L",1,IF(D$10:D$89&lt;E$10:E$89,1,0)),0))</f>
        <v>4</v>
      </c>
      <c r="T28" s="28">
        <f t="shared" si="1"/>
        <v>42</v>
      </c>
      <c r="U28" s="28">
        <f t="shared" si="2"/>
        <v>54</v>
      </c>
      <c r="V28" s="45">
        <f t="shared" si="3"/>
        <v>-12</v>
      </c>
      <c r="W28" s="153">
        <f t="shared" si="4"/>
        <v>-4</v>
      </c>
      <c r="X28" s="11" t="s">
        <v>167</v>
      </c>
    </row>
    <row r="29" spans="2:28" s="17" customFormat="1" ht="18.75" x14ac:dyDescent="0.3">
      <c r="B29" s="19" t="str">
        <f>'Game Schedule'!C24</f>
        <v>Round 3 Week of June 12-16</v>
      </c>
      <c r="E29" s="17">
        <f>E19+1</f>
        <v>25</v>
      </c>
      <c r="F29" s="19"/>
      <c r="H29" s="149"/>
      <c r="J29" s="19"/>
      <c r="O29" s="11">
        <f t="shared" si="5"/>
        <v>20</v>
      </c>
      <c r="P29" s="144" t="s">
        <v>382</v>
      </c>
      <c r="Q29" s="26">
        <f t="shared" si="0"/>
        <v>5</v>
      </c>
      <c r="R29" s="44">
        <f t="array" ref="R29">SUM(IF(P29=K$10:K$89,IF(L$10:L$89="W",1,IF(L$10:L$89&gt;M$10:M$89,1,0)),0))+SUM(IF(P29=G$10:G$89,IF(H$10:H$89="W",1,IF(H$10:H$89&gt;I$10:I$89,1,0)),0))+SUM(IF(P29=C$10:C$89,IF(D$10:D$89="W",1,IF(D$10:D$89&gt;E$10:E$89,1,0)),0))</f>
        <v>1</v>
      </c>
      <c r="S29" s="25">
        <f t="array" ref="S29">SUM(IF(P29=K$10:K$89,IF(L$10:L$89="L",1,IF(L$10:L$89&lt;M$10:M$89,1,0)),0))+SUM(IF(P29=G$10:G$89,IF(H$10:H$89="L",1,IF(H$10:H$89&lt;I$10:I$89,1,0)),0))+SUM(IF(P29=C$10:C$89,IF(D$10:D$89="L",1,IF(D$10:D$89&lt;E$10:E$89,1,0)),0))</f>
        <v>4</v>
      </c>
      <c r="T29" s="28">
        <f t="shared" si="1"/>
        <v>29</v>
      </c>
      <c r="U29" s="28">
        <f t="shared" si="2"/>
        <v>51</v>
      </c>
      <c r="V29" s="45">
        <f t="shared" si="3"/>
        <v>-22</v>
      </c>
      <c r="W29" s="153">
        <f t="shared" si="4"/>
        <v>0</v>
      </c>
      <c r="X29" s="11" t="s">
        <v>382</v>
      </c>
    </row>
    <row r="30" spans="2:28" x14ac:dyDescent="0.25">
      <c r="B30" s="164" t="s">
        <v>11</v>
      </c>
      <c r="C30" s="22" t="str">
        <f>'Game Schedule'!D25</f>
        <v>B.O.C.C.E.</v>
      </c>
      <c r="D30" s="146">
        <v>2</v>
      </c>
      <c r="E30" s="22">
        <f>D31</f>
        <v>12</v>
      </c>
      <c r="G30" s="22" t="str">
        <f>'Game Schedule'!H25</f>
        <v>Ballzinga</v>
      </c>
      <c r="H30" s="146">
        <v>13</v>
      </c>
      <c r="I30" s="22">
        <f>H31</f>
        <v>11</v>
      </c>
      <c r="K30" s="22" t="str">
        <f>'Game Schedule'!L25</f>
        <v>Bocce City Rollers</v>
      </c>
      <c r="L30" s="146">
        <v>11</v>
      </c>
      <c r="M30" s="22">
        <f>L31</f>
        <v>13</v>
      </c>
      <c r="O30" s="11">
        <f t="shared" si="5"/>
        <v>21</v>
      </c>
      <c r="P30" s="144" t="s">
        <v>264</v>
      </c>
      <c r="Q30" s="26">
        <f t="shared" si="0"/>
        <v>5</v>
      </c>
      <c r="R30" s="44">
        <f t="array" ref="R30">SUM(IF(P30=K$10:K$89,IF(L$10:L$89="W",1,IF(L$10:L$89&gt;M$10:M$89,1,0)),0))+SUM(IF(P30=G$10:G$89,IF(H$10:H$89="W",1,IF(H$10:H$89&gt;I$10:I$89,1,0)),0))+SUM(IF(P30=C$10:C$89,IF(D$10:D$89="W",1,IF(D$10:D$89&gt;E$10:E$89,1,0)),0))</f>
        <v>1</v>
      </c>
      <c r="S30" s="25">
        <f t="array" ref="S30">SUM(IF(P30=K$10:K$89,IF(L$10:L$89="L",1,IF(L$10:L$89&lt;M$10:M$89,1,0)),0))+SUM(IF(P30=G$10:G$89,IF(H$10:H$89="L",1,IF(H$10:H$89&lt;I$10:I$89,1,0)),0))+SUM(IF(P30=C$10:C$89,IF(D$10:D$89="L",1,IF(D$10:D$89&lt;E$10:E$89,1,0)),0))</f>
        <v>4</v>
      </c>
      <c r="T30" s="28">
        <f t="shared" si="1"/>
        <v>26</v>
      </c>
      <c r="U30" s="28">
        <f t="shared" si="2"/>
        <v>48</v>
      </c>
      <c r="V30" s="45">
        <f t="shared" si="3"/>
        <v>-22</v>
      </c>
      <c r="W30" s="153">
        <f t="shared" si="4"/>
        <v>-5</v>
      </c>
      <c r="X30" s="11" t="s">
        <v>250</v>
      </c>
    </row>
    <row r="31" spans="2:28" x14ac:dyDescent="0.25">
      <c r="B31" s="165"/>
      <c r="C31" s="22" t="str">
        <f>'Game Schedule'!D26</f>
        <v>Innovation Expos</v>
      </c>
      <c r="D31" s="146">
        <v>12</v>
      </c>
      <c r="E31" s="22">
        <f>D30</f>
        <v>2</v>
      </c>
      <c r="G31" s="22" t="str">
        <f>'Game Schedule'!H26</f>
        <v>Easy Sweet and Sour Balls</v>
      </c>
      <c r="H31" s="146">
        <v>11</v>
      </c>
      <c r="I31" s="22">
        <f>H30</f>
        <v>13</v>
      </c>
      <c r="K31" s="22" t="str">
        <f>'Game Schedule'!L26</f>
        <v>Hidden team</v>
      </c>
      <c r="L31" s="146">
        <v>13</v>
      </c>
      <c r="M31" s="22">
        <f>L30</f>
        <v>11</v>
      </c>
      <c r="O31" s="11">
        <f t="shared" si="5"/>
        <v>22</v>
      </c>
      <c r="P31" s="144" t="s">
        <v>250</v>
      </c>
      <c r="Q31" s="26">
        <f t="shared" si="0"/>
        <v>5</v>
      </c>
      <c r="R31" s="44">
        <f t="array" ref="R31">SUM(IF(P31=K$10:K$89,IF(L$10:L$89="W",1,IF(L$10:L$89&gt;M$10:M$89,1,0)),0))+SUM(IF(P31=G$10:G$89,IF(H$10:H$89="W",1,IF(H$10:H$89&gt;I$10:I$89,1,0)),0))+SUM(IF(P31=C$10:C$89,IF(D$10:D$89="W",1,IF(D$10:D$89&gt;E$10:E$89,1,0)),0))</f>
        <v>1</v>
      </c>
      <c r="S31" s="25">
        <f t="array" ref="S31">SUM(IF(P31=K$10:K$89,IF(L$10:L$89="L",1,IF(L$10:L$89&lt;M$10:M$89,1,0)),0))+SUM(IF(P31=G$10:G$89,IF(H$10:H$89="L",1,IF(H$10:H$89&lt;I$10:I$89,1,0)),0))+SUM(IF(P31=C$10:C$89,IF(D$10:D$89="L",1,IF(D$10:D$89&lt;E$10:E$89,1,0)),0))</f>
        <v>4</v>
      </c>
      <c r="T31" s="28">
        <f t="shared" si="1"/>
        <v>31</v>
      </c>
      <c r="U31" s="28">
        <f t="shared" si="2"/>
        <v>60</v>
      </c>
      <c r="V31" s="45">
        <f t="shared" si="3"/>
        <v>-29</v>
      </c>
      <c r="W31" s="153">
        <f t="shared" si="4"/>
        <v>-1</v>
      </c>
      <c r="X31" s="11" t="s">
        <v>154</v>
      </c>
    </row>
    <row r="32" spans="2:28" x14ac:dyDescent="0.25">
      <c r="B32" s="162" t="s">
        <v>12</v>
      </c>
      <c r="C32" s="23" t="str">
        <f>'Game Schedule'!D27</f>
        <v>Bocce in the Middle</v>
      </c>
      <c r="D32" s="147">
        <v>9</v>
      </c>
      <c r="E32" s="23">
        <f>D33</f>
        <v>12</v>
      </c>
      <c r="G32" s="23" t="str">
        <f>'Game Schedule'!H27</f>
        <v>Community Derangement</v>
      </c>
      <c r="H32" s="147">
        <v>2</v>
      </c>
      <c r="I32" s="23">
        <f>H33</f>
        <v>12</v>
      </c>
      <c r="K32" s="23" t="str">
        <f>'Game Schedule'!L27</f>
        <v>Denboccerous kickyourassae</v>
      </c>
      <c r="L32" s="147">
        <v>12</v>
      </c>
      <c r="M32" s="23">
        <f>L33</f>
        <v>6</v>
      </c>
      <c r="O32" s="11">
        <f t="shared" si="5"/>
        <v>23</v>
      </c>
      <c r="P32" s="144" t="s">
        <v>33</v>
      </c>
      <c r="Q32" s="26">
        <f t="shared" si="0"/>
        <v>5</v>
      </c>
      <c r="R32" s="44">
        <f t="array" ref="R32">SUM(IF(P32=K$10:K$89,IF(L$10:L$89="W",1,IF(L$10:L$89&gt;M$10:M$89,1,0)),0))+SUM(IF(P32=G$10:G$89,IF(H$10:H$89="W",1,IF(H$10:H$89&gt;I$10:I$89,1,0)),0))+SUM(IF(P32=C$10:C$89,IF(D$10:D$89="W",1,IF(D$10:D$89&gt;E$10:E$89,1,0)),0))</f>
        <v>1</v>
      </c>
      <c r="S32" s="25">
        <f t="array" ref="S32">SUM(IF(P32=K$10:K$89,IF(L$10:L$89="L",1,IF(L$10:L$89&lt;M$10:M$89,1,0)),0))+SUM(IF(P32=G$10:G$89,IF(H$10:H$89="L",1,IF(H$10:H$89&lt;I$10:I$89,1,0)),0))+SUM(IF(P32=C$10:C$89,IF(D$10:D$89="L",1,IF(D$10:D$89&lt;E$10:E$89,1,0)),0))</f>
        <v>4</v>
      </c>
      <c r="T32" s="28">
        <f t="shared" si="1"/>
        <v>26</v>
      </c>
      <c r="U32" s="28">
        <f t="shared" si="2"/>
        <v>57</v>
      </c>
      <c r="V32" s="45">
        <f t="shared" si="3"/>
        <v>-31</v>
      </c>
      <c r="W32" s="153">
        <f t="shared" si="4"/>
        <v>0</v>
      </c>
      <c r="X32" s="11" t="s">
        <v>33</v>
      </c>
    </row>
    <row r="33" spans="2:24" x14ac:dyDescent="0.25">
      <c r="B33" s="163"/>
      <c r="C33" s="23" t="str">
        <f>'Game Schedule'!D28</f>
        <v>Ball under Review</v>
      </c>
      <c r="D33" s="147">
        <v>12</v>
      </c>
      <c r="E33" s="23">
        <f>D32</f>
        <v>9</v>
      </c>
      <c r="G33" s="23" t="str">
        <f>'Game Schedule'!H28</f>
        <v>Balls &amp; Whistles</v>
      </c>
      <c r="H33" s="147">
        <v>12</v>
      </c>
      <c r="I33" s="23">
        <f>H32</f>
        <v>2</v>
      </c>
      <c r="K33" s="23" t="str">
        <f>'Game Schedule'!L28</f>
        <v>Ball Hogs</v>
      </c>
      <c r="L33" s="147">
        <v>6</v>
      </c>
      <c r="M33" s="23">
        <f>L32</f>
        <v>12</v>
      </c>
      <c r="O33" s="11">
        <f t="shared" si="5"/>
        <v>24</v>
      </c>
      <c r="P33" s="144" t="s">
        <v>35</v>
      </c>
      <c r="Q33" s="26">
        <f t="shared" si="0"/>
        <v>4</v>
      </c>
      <c r="R33" s="44">
        <f t="array" ref="R33">SUM(IF(P33=K$10:K$89,IF(L$10:L$89="W",1,IF(L$10:L$89&gt;M$10:M$89,1,0)),0))+SUM(IF(P33=G$10:G$89,IF(H$10:H$89="W",1,IF(H$10:H$89&gt;I$10:I$89,1,0)),0))+SUM(IF(P33=C$10:C$89,IF(D$10:D$89="W",1,IF(D$10:D$89&gt;E$10:E$89,1,0)),0))</f>
        <v>0</v>
      </c>
      <c r="S33" s="25">
        <f t="array" ref="S33">SUM(IF(P33=K$10:K$89,IF(L$10:L$89="L",1,IF(L$10:L$89&lt;M$10:M$89,1,0)),0))+SUM(IF(P33=G$10:G$89,IF(H$10:H$89="L",1,IF(H$10:H$89&lt;I$10:I$89,1,0)),0))+SUM(IF(P33=C$10:C$89,IF(D$10:D$89="L",1,IF(D$10:D$89&lt;E$10:E$89,1,0)),0))</f>
        <v>4</v>
      </c>
      <c r="T33" s="28">
        <f t="shared" si="1"/>
        <v>21</v>
      </c>
      <c r="U33" s="28">
        <f t="shared" si="2"/>
        <v>48</v>
      </c>
      <c r="V33" s="45">
        <f t="shared" si="3"/>
        <v>-27</v>
      </c>
      <c r="W33" s="153">
        <f t="shared" si="4"/>
        <v>0</v>
      </c>
      <c r="X33" s="11" t="s">
        <v>35</v>
      </c>
    </row>
    <row r="34" spans="2:24" x14ac:dyDescent="0.25">
      <c r="B34" s="164" t="s">
        <v>13</v>
      </c>
      <c r="C34" s="22" t="str">
        <f>'Game Schedule'!D29</f>
        <v>Katie Young and the Misfits</v>
      </c>
      <c r="D34" s="146">
        <v>12</v>
      </c>
      <c r="E34" s="22">
        <f>D35</f>
        <v>14</v>
      </c>
      <c r="G34" s="22" t="str">
        <f>'Game Schedule'!H29</f>
        <v>Mission Imbocceball</v>
      </c>
      <c r="H34" s="146">
        <v>12</v>
      </c>
      <c r="I34" s="22">
        <f>H35</f>
        <v>5</v>
      </c>
      <c r="K34" s="22" t="str">
        <f>'Game Schedule'!L29</f>
        <v>The Andrea Boccelli's</v>
      </c>
      <c r="L34" s="146">
        <v>8</v>
      </c>
      <c r="M34" s="22">
        <f>L35</f>
        <v>12</v>
      </c>
    </row>
    <row r="35" spans="2:24" ht="18.75" x14ac:dyDescent="0.3">
      <c r="B35" s="165"/>
      <c r="C35" s="22" t="str">
        <f>'Game Schedule'!D30</f>
        <v>Alphabet Soup</v>
      </c>
      <c r="D35" s="146">
        <v>14</v>
      </c>
      <c r="E35" s="22">
        <f>D34</f>
        <v>12</v>
      </c>
      <c r="G35" s="22" t="str">
        <f>'Game Schedule'!H30</f>
        <v>Almost Lethal</v>
      </c>
      <c r="H35" s="146">
        <v>5</v>
      </c>
      <c r="I35" s="22">
        <f>H34</f>
        <v>12</v>
      </c>
      <c r="K35" s="22" t="str">
        <f>'Game Schedule'!L30</f>
        <v>99 Problems But a Bocce Ain't One</v>
      </c>
      <c r="L35" s="146">
        <v>12</v>
      </c>
      <c r="M35" s="22">
        <f>L34</f>
        <v>8</v>
      </c>
      <c r="V35" s="17"/>
      <c r="W35" s="17"/>
    </row>
    <row r="36" spans="2:24" x14ac:dyDescent="0.25">
      <c r="B36" s="162" t="s">
        <v>14</v>
      </c>
      <c r="C36" s="23" t="str">
        <f>'Game Schedule'!D31</f>
        <v>Saucy Balls</v>
      </c>
      <c r="D36" s="148">
        <v>6</v>
      </c>
      <c r="E36" s="23">
        <f>D37</f>
        <v>12</v>
      </c>
      <c r="G36" s="23" t="str">
        <f>'Game Schedule'!H31</f>
        <v>Parks and Wreck</v>
      </c>
      <c r="H36" s="148">
        <v>7</v>
      </c>
      <c r="I36" s="23">
        <f>H37</f>
        <v>12</v>
      </c>
      <c r="K36" s="23" t="str">
        <f>'Game Schedule'!L31</f>
        <v>Make Bocce Great Again</v>
      </c>
      <c r="L36" s="148">
        <v>12</v>
      </c>
      <c r="M36" s="23">
        <f>L37</f>
        <v>3</v>
      </c>
      <c r="P36" s="11" t="s">
        <v>45</v>
      </c>
      <c r="Q36" s="27">
        <f t="shared" ref="Q36:V36" si="6">SUM(Q10:Q33)</f>
        <v>116</v>
      </c>
      <c r="R36" s="27">
        <f t="shared" si="6"/>
        <v>58</v>
      </c>
      <c r="S36" s="27">
        <f t="shared" si="6"/>
        <v>58</v>
      </c>
      <c r="T36" s="27">
        <f t="shared" si="6"/>
        <v>1060</v>
      </c>
      <c r="U36" s="27">
        <f t="shared" si="6"/>
        <v>1060</v>
      </c>
      <c r="V36" s="46">
        <f t="shared" si="6"/>
        <v>0</v>
      </c>
      <c r="W36" s="46"/>
    </row>
    <row r="37" spans="2:24" x14ac:dyDescent="0.25">
      <c r="B37" s="163"/>
      <c r="C37" s="23" t="str">
        <f>'Game Schedule'!D32</f>
        <v>Bocce Chachi's</v>
      </c>
      <c r="D37" s="148">
        <v>12</v>
      </c>
      <c r="E37" s="23">
        <f>D36</f>
        <v>6</v>
      </c>
      <c r="G37" s="23" t="str">
        <f>'Game Schedule'!H32</f>
        <v>The Carbon Bakers</v>
      </c>
      <c r="H37" s="148">
        <v>12</v>
      </c>
      <c r="I37" s="23">
        <f>H36</f>
        <v>7</v>
      </c>
      <c r="K37" s="23" t="str">
        <f>'Game Schedule'!L32</f>
        <v>Mad Bocce Fury Balls</v>
      </c>
      <c r="L37" s="148">
        <v>3</v>
      </c>
      <c r="M37" s="23">
        <f>L36</f>
        <v>12</v>
      </c>
    </row>
    <row r="38" spans="2:24" x14ac:dyDescent="0.25">
      <c r="B38" s="16"/>
      <c r="C38" s="14"/>
      <c r="D38" s="14"/>
      <c r="E38" s="14"/>
      <c r="G38" s="14"/>
      <c r="H38" s="150"/>
      <c r="I38" s="14"/>
      <c r="K38" s="14"/>
      <c r="L38" s="14"/>
      <c r="M38" s="14"/>
    </row>
    <row r="39" spans="2:24" s="17" customFormat="1" ht="18.75" x14ac:dyDescent="0.3">
      <c r="B39" s="19" t="str">
        <f>'Game Schedule'!C34</f>
        <v>Round 4 Week of June 19-June 23</v>
      </c>
      <c r="E39" s="17">
        <f>E29+1</f>
        <v>26</v>
      </c>
      <c r="F39" s="19"/>
      <c r="H39" s="151"/>
      <c r="J39" s="19"/>
      <c r="P39" s="11"/>
      <c r="Q39" s="11"/>
      <c r="R39" s="11"/>
      <c r="S39" s="11"/>
      <c r="T39" s="11"/>
      <c r="U39" s="11"/>
      <c r="V39" s="11"/>
      <c r="W39" s="11"/>
      <c r="X39" s="11"/>
    </row>
    <row r="40" spans="2:24" x14ac:dyDescent="0.25">
      <c r="B40" s="164" t="s">
        <v>11</v>
      </c>
      <c r="C40" s="22" t="str">
        <f>'Game Schedule'!D35</f>
        <v>Alphabet Soup</v>
      </c>
      <c r="D40" s="146">
        <v>11</v>
      </c>
      <c r="E40" s="22">
        <f>D41</f>
        <v>13</v>
      </c>
      <c r="G40" s="22" t="str">
        <f>'Game Schedule'!H35</f>
        <v>Almost Lethal</v>
      </c>
      <c r="H40" s="146">
        <v>12</v>
      </c>
      <c r="I40" s="22">
        <f>H41</f>
        <v>14</v>
      </c>
      <c r="K40" s="22" t="str">
        <f>'Game Schedule'!L35</f>
        <v>99 Problems But a Bocce Ain't One</v>
      </c>
      <c r="L40" s="146">
        <v>3</v>
      </c>
      <c r="M40" s="22">
        <f>L41</f>
        <v>12</v>
      </c>
    </row>
    <row r="41" spans="2:24" x14ac:dyDescent="0.25">
      <c r="B41" s="165"/>
      <c r="C41" s="22" t="str">
        <f>'Game Schedule'!D36</f>
        <v>Bocce in the Middle</v>
      </c>
      <c r="D41" s="146">
        <v>13</v>
      </c>
      <c r="E41" s="22">
        <f>D40</f>
        <v>11</v>
      </c>
      <c r="G41" s="22" t="str">
        <f>'Game Schedule'!H36</f>
        <v>Community Derangement</v>
      </c>
      <c r="H41" s="146">
        <v>14</v>
      </c>
      <c r="I41" s="22">
        <f>H40</f>
        <v>12</v>
      </c>
      <c r="K41" s="22" t="str">
        <f>'Game Schedule'!L36</f>
        <v>Denboccerous kickyourassae</v>
      </c>
      <c r="L41" s="146">
        <v>12</v>
      </c>
      <c r="M41" s="22">
        <f>L40</f>
        <v>3</v>
      </c>
    </row>
    <row r="42" spans="2:24" x14ac:dyDescent="0.25">
      <c r="B42" s="162" t="s">
        <v>12</v>
      </c>
      <c r="C42" s="23" t="str">
        <f>'Game Schedule'!D37</f>
        <v>Ball under Review</v>
      </c>
      <c r="D42" s="147">
        <v>13</v>
      </c>
      <c r="E42" s="23">
        <f>D43</f>
        <v>11</v>
      </c>
      <c r="G42" s="23" t="str">
        <f>'Game Schedule'!H37</f>
        <v>Balls &amp; Whistles</v>
      </c>
      <c r="H42" s="147">
        <v>12</v>
      </c>
      <c r="I42" s="23">
        <f>H43</f>
        <v>8</v>
      </c>
      <c r="K42" s="23" t="str">
        <f>'Game Schedule'!L37</f>
        <v>Ball Hogs</v>
      </c>
      <c r="L42" s="147">
        <v>7</v>
      </c>
      <c r="M42" s="23">
        <f>L43</f>
        <v>12</v>
      </c>
    </row>
    <row r="43" spans="2:24" x14ac:dyDescent="0.25">
      <c r="B43" s="163"/>
      <c r="C43" s="23" t="str">
        <f>'Game Schedule'!D38</f>
        <v>B.O.C.C.E.</v>
      </c>
      <c r="D43" s="147">
        <v>11</v>
      </c>
      <c r="E43" s="23">
        <f>D42</f>
        <v>13</v>
      </c>
      <c r="G43" s="23" t="str">
        <f>'Game Schedule'!H38</f>
        <v>Ballzinga</v>
      </c>
      <c r="H43" s="147">
        <v>8</v>
      </c>
      <c r="I43" s="23">
        <f>H42</f>
        <v>12</v>
      </c>
      <c r="K43" s="23" t="str">
        <f>'Game Schedule'!L38</f>
        <v>Bocce City Rollers</v>
      </c>
      <c r="L43" s="147">
        <v>12</v>
      </c>
      <c r="M43" s="23">
        <f>L42</f>
        <v>7</v>
      </c>
    </row>
    <row r="44" spans="2:24" x14ac:dyDescent="0.25">
      <c r="B44" s="164" t="s">
        <v>13</v>
      </c>
      <c r="C44" s="22" t="str">
        <f>'Game Schedule'!D39</f>
        <v>Innovation Expos</v>
      </c>
      <c r="D44" s="146">
        <v>12</v>
      </c>
      <c r="E44" s="22">
        <f>D45</f>
        <v>5</v>
      </c>
      <c r="G44" s="22" t="str">
        <f>'Game Schedule'!H39</f>
        <v>Easy Sweet and Sour Balls</v>
      </c>
      <c r="H44" s="146">
        <v>10</v>
      </c>
      <c r="I44" s="22">
        <f>H45</f>
        <v>12</v>
      </c>
      <c r="K44" s="22" t="str">
        <f>'Game Schedule'!L39</f>
        <v>Hidden team</v>
      </c>
      <c r="L44" s="146">
        <v>13</v>
      </c>
      <c r="M44" s="22">
        <f>L45</f>
        <v>11</v>
      </c>
    </row>
    <row r="45" spans="2:24" x14ac:dyDescent="0.25">
      <c r="B45" s="165"/>
      <c r="C45" s="22" t="str">
        <f>'Game Schedule'!D40</f>
        <v>Saucy Balls</v>
      </c>
      <c r="D45" s="146">
        <v>5</v>
      </c>
      <c r="E45" s="22">
        <f>D44</f>
        <v>12</v>
      </c>
      <c r="G45" s="22" t="str">
        <f>'Game Schedule'!H40</f>
        <v>Parks and Wreck</v>
      </c>
      <c r="H45" s="146">
        <v>12</v>
      </c>
      <c r="I45" s="22">
        <f>H44</f>
        <v>10</v>
      </c>
      <c r="K45" s="22" t="str">
        <f>'Game Schedule'!L40</f>
        <v>Make Bocce Great Again</v>
      </c>
      <c r="L45" s="146">
        <v>11</v>
      </c>
      <c r="M45" s="22">
        <f>L44</f>
        <v>13</v>
      </c>
    </row>
    <row r="46" spans="2:24" x14ac:dyDescent="0.25">
      <c r="B46" s="162" t="s">
        <v>14</v>
      </c>
      <c r="C46" s="23" t="str">
        <f>'Game Schedule'!D41</f>
        <v>Bocce Chachi's</v>
      </c>
      <c r="D46" s="148">
        <v>12</v>
      </c>
      <c r="E46" s="23">
        <f>D47</f>
        <v>3</v>
      </c>
      <c r="G46" s="23" t="str">
        <f>'Game Schedule'!H41</f>
        <v>The Carbon Bakers</v>
      </c>
      <c r="H46" s="148">
        <v>15</v>
      </c>
      <c r="I46" s="23">
        <f>H47</f>
        <v>13</v>
      </c>
      <c r="K46" s="23" t="str">
        <f>'Game Schedule'!L41</f>
        <v>Mad Bocce Fury Balls</v>
      </c>
      <c r="L46" s="147">
        <v>2</v>
      </c>
      <c r="M46" s="23">
        <f>L47</f>
        <v>12</v>
      </c>
    </row>
    <row r="47" spans="2:24" x14ac:dyDescent="0.25">
      <c r="B47" s="163"/>
      <c r="C47" s="23" t="str">
        <f>'Game Schedule'!D42</f>
        <v>Katie Young and the Misfits</v>
      </c>
      <c r="D47" s="148">
        <v>3</v>
      </c>
      <c r="E47" s="23">
        <f>D46</f>
        <v>12</v>
      </c>
      <c r="G47" s="23" t="str">
        <f>'Game Schedule'!H42</f>
        <v>Mission Imbocceball</v>
      </c>
      <c r="H47" s="148">
        <v>13</v>
      </c>
      <c r="I47" s="23">
        <f>H46</f>
        <v>15</v>
      </c>
      <c r="K47" s="23" t="str">
        <f>'Game Schedule'!L42</f>
        <v>The Andrea Boccelli's</v>
      </c>
      <c r="L47" s="147">
        <v>12</v>
      </c>
      <c r="M47" s="23">
        <f>L46</f>
        <v>2</v>
      </c>
    </row>
    <row r="48" spans="2:24" x14ac:dyDescent="0.25">
      <c r="B48" s="16"/>
      <c r="C48" s="14"/>
      <c r="D48" s="14"/>
      <c r="E48" s="14"/>
      <c r="G48" s="14"/>
      <c r="H48" s="27"/>
      <c r="I48" s="14"/>
      <c r="K48" s="14"/>
      <c r="M48" s="14"/>
    </row>
    <row r="49" spans="2:18" s="17" customFormat="1" ht="18.75" x14ac:dyDescent="0.3">
      <c r="B49" s="19" t="str">
        <f>'Game Schedule'!C44</f>
        <v>Free 1 Week of June 26-30 -  CATCH-UP  MISSED GAMES</v>
      </c>
      <c r="E49" s="17">
        <f>E39+1</f>
        <v>27</v>
      </c>
      <c r="F49" s="19"/>
      <c r="H49" s="149"/>
      <c r="J49" s="19"/>
      <c r="P49" s="11"/>
      <c r="Q49" s="11"/>
      <c r="R49" s="11"/>
    </row>
    <row r="50" spans="2:18" x14ac:dyDescent="0.25">
      <c r="B50" s="164" t="s">
        <v>11</v>
      </c>
      <c r="C50" s="22"/>
      <c r="D50" s="39"/>
      <c r="E50" s="22">
        <f>D51</f>
        <v>0</v>
      </c>
      <c r="G50" s="22"/>
      <c r="H50" s="146"/>
      <c r="I50" s="22">
        <f>H51</f>
        <v>0</v>
      </c>
      <c r="K50" s="22"/>
      <c r="L50" s="39"/>
      <c r="M50" s="22">
        <f>L51</f>
        <v>0</v>
      </c>
    </row>
    <row r="51" spans="2:18" ht="18.75" x14ac:dyDescent="0.3">
      <c r="B51" s="165"/>
      <c r="C51" s="22"/>
      <c r="D51" s="39"/>
      <c r="E51" s="22">
        <f>D50</f>
        <v>0</v>
      </c>
      <c r="G51" s="22"/>
      <c r="H51" s="146"/>
      <c r="I51" s="22">
        <f>H50</f>
        <v>0</v>
      </c>
      <c r="K51" s="22"/>
      <c r="L51" s="39"/>
      <c r="M51" s="22">
        <f>L50</f>
        <v>0</v>
      </c>
      <c r="R51" s="17"/>
    </row>
    <row r="52" spans="2:18" ht="18.75" x14ac:dyDescent="0.3">
      <c r="B52" s="162" t="s">
        <v>12</v>
      </c>
      <c r="C52" s="23"/>
      <c r="D52" s="40"/>
      <c r="E52" s="23">
        <f>D53</f>
        <v>0</v>
      </c>
      <c r="G52" s="23"/>
      <c r="H52" s="147"/>
      <c r="I52" s="23">
        <f>H53</f>
        <v>0</v>
      </c>
      <c r="K52" s="23"/>
      <c r="L52" s="40"/>
      <c r="M52" s="23">
        <f>L53</f>
        <v>0</v>
      </c>
      <c r="P52" s="17"/>
      <c r="Q52" s="17"/>
    </row>
    <row r="53" spans="2:18" x14ac:dyDescent="0.25">
      <c r="B53" s="163"/>
      <c r="C53" s="23"/>
      <c r="D53" s="40"/>
      <c r="E53" s="23">
        <f>D52</f>
        <v>0</v>
      </c>
      <c r="G53" s="23"/>
      <c r="H53" s="147"/>
      <c r="I53" s="23">
        <f>H52</f>
        <v>0</v>
      </c>
      <c r="K53" s="23"/>
      <c r="L53" s="40"/>
      <c r="M53" s="23">
        <f>L52</f>
        <v>0</v>
      </c>
    </row>
    <row r="54" spans="2:18" x14ac:dyDescent="0.25">
      <c r="B54" s="164" t="s">
        <v>13</v>
      </c>
      <c r="C54" s="22"/>
      <c r="D54" s="39"/>
      <c r="E54" s="22">
        <f>D55</f>
        <v>0</v>
      </c>
      <c r="G54" s="22"/>
      <c r="H54" s="146"/>
      <c r="I54" s="22">
        <f>H55</f>
        <v>0</v>
      </c>
      <c r="K54" s="22"/>
      <c r="L54" s="39"/>
      <c r="M54" s="22">
        <f>L55</f>
        <v>0</v>
      </c>
    </row>
    <row r="55" spans="2:18" x14ac:dyDescent="0.25">
      <c r="B55" s="165"/>
      <c r="C55" s="22"/>
      <c r="D55" s="39"/>
      <c r="E55" s="22">
        <f>D54</f>
        <v>0</v>
      </c>
      <c r="G55" s="22"/>
      <c r="H55" s="146"/>
      <c r="I55" s="22">
        <f>H54</f>
        <v>0</v>
      </c>
      <c r="K55" s="22"/>
      <c r="L55" s="39"/>
      <c r="M55" s="22">
        <f>L54</f>
        <v>0</v>
      </c>
    </row>
    <row r="56" spans="2:18" x14ac:dyDescent="0.25">
      <c r="B56" s="162" t="s">
        <v>14</v>
      </c>
      <c r="C56" s="23"/>
      <c r="D56" s="23"/>
      <c r="E56" s="23">
        <f>D57</f>
        <v>0</v>
      </c>
      <c r="G56" s="23"/>
      <c r="H56" s="148"/>
      <c r="I56" s="23">
        <f>H57</f>
        <v>0</v>
      </c>
      <c r="K56" s="23"/>
      <c r="L56" s="23"/>
      <c r="M56" s="23">
        <f>L57</f>
        <v>0</v>
      </c>
    </row>
    <row r="57" spans="2:18" x14ac:dyDescent="0.25">
      <c r="B57" s="163"/>
      <c r="C57" s="23"/>
      <c r="D57" s="23"/>
      <c r="E57" s="23">
        <f>D56</f>
        <v>0</v>
      </c>
      <c r="G57" s="23"/>
      <c r="H57" s="148"/>
      <c r="I57" s="23">
        <f>H56</f>
        <v>0</v>
      </c>
      <c r="K57" s="23"/>
      <c r="L57" s="23"/>
      <c r="M57" s="23">
        <f>L56</f>
        <v>0</v>
      </c>
    </row>
    <row r="58" spans="2:18" x14ac:dyDescent="0.25">
      <c r="B58" s="16"/>
      <c r="C58" s="14"/>
      <c r="D58" s="14"/>
      <c r="E58" s="14"/>
      <c r="G58" s="14"/>
      <c r="H58" s="150"/>
      <c r="I58" s="14"/>
      <c r="K58" s="14"/>
      <c r="L58" s="14"/>
      <c r="M58" s="14"/>
    </row>
    <row r="59" spans="2:18" s="17" customFormat="1" ht="18.75" x14ac:dyDescent="0.3">
      <c r="B59" s="19" t="str">
        <f>'Game Schedule'!C54</f>
        <v>Round 5 Week of July 4-7</v>
      </c>
      <c r="E59" s="17">
        <f>E49+1</f>
        <v>28</v>
      </c>
      <c r="F59" s="19"/>
      <c r="H59" s="151"/>
      <c r="J59" s="19"/>
      <c r="P59" s="11"/>
      <c r="Q59" s="11"/>
      <c r="R59" s="11"/>
    </row>
    <row r="60" spans="2:18" x14ac:dyDescent="0.25">
      <c r="B60" s="164" t="s">
        <v>11</v>
      </c>
      <c r="C60" s="22" t="str">
        <f>'Game Schedule'!D55</f>
        <v>B.O.C.C.E.</v>
      </c>
      <c r="D60" s="146">
        <v>9</v>
      </c>
      <c r="E60" s="22">
        <f>D61</f>
        <v>12</v>
      </c>
      <c r="G60" s="22" t="str">
        <f>'Game Schedule'!H55</f>
        <v>Ballzinga</v>
      </c>
      <c r="H60" s="146">
        <v>10</v>
      </c>
      <c r="I60" s="23">
        <f>H61</f>
        <v>12</v>
      </c>
      <c r="K60" s="22" t="str">
        <f>'Game Schedule'!L55</f>
        <v>Bocce City Rollers</v>
      </c>
      <c r="L60" s="146">
        <v>14</v>
      </c>
      <c r="M60" s="22">
        <f>L61</f>
        <v>5</v>
      </c>
    </row>
    <row r="61" spans="2:18" ht="18.75" x14ac:dyDescent="0.3">
      <c r="B61" s="165"/>
      <c r="C61" s="22" t="str">
        <f>'Game Schedule'!D56</f>
        <v>Alphabet Soup</v>
      </c>
      <c r="D61" s="146">
        <v>12</v>
      </c>
      <c r="E61" s="22">
        <f>D60</f>
        <v>9</v>
      </c>
      <c r="G61" s="22" t="str">
        <f>'Game Schedule'!H56</f>
        <v>Almost Lethal</v>
      </c>
      <c r="H61" s="146">
        <v>12</v>
      </c>
      <c r="I61" s="23">
        <f>H60</f>
        <v>10</v>
      </c>
      <c r="K61" s="22" t="str">
        <f>'Game Schedule'!L56</f>
        <v>99 Problems But a Bocce Ain't One</v>
      </c>
      <c r="L61" s="146">
        <v>5</v>
      </c>
      <c r="M61" s="22">
        <f>L60</f>
        <v>14</v>
      </c>
      <c r="R61" s="17"/>
    </row>
    <row r="62" spans="2:18" ht="18.75" x14ac:dyDescent="0.3">
      <c r="B62" s="162" t="s">
        <v>12</v>
      </c>
      <c r="C62" s="23" t="str">
        <f>'Game Schedule'!D57</f>
        <v>Bocce in the Middle</v>
      </c>
      <c r="D62" s="147">
        <v>0</v>
      </c>
      <c r="E62" s="23">
        <f>D63</f>
        <v>13</v>
      </c>
      <c r="G62" s="23" t="str">
        <f>'Game Schedule'!H57</f>
        <v>Community Derangement</v>
      </c>
      <c r="H62" s="147">
        <v>5</v>
      </c>
      <c r="I62" s="23">
        <f>H63</f>
        <v>12</v>
      </c>
      <c r="K62" s="23" t="str">
        <f>'Game Schedule'!L57</f>
        <v>Denboccerous kickyourassae</v>
      </c>
      <c r="L62" s="147">
        <v>12</v>
      </c>
      <c r="M62" s="23">
        <f>L63</f>
        <v>4</v>
      </c>
      <c r="P62" s="17"/>
      <c r="Q62" s="17"/>
    </row>
    <row r="63" spans="2:18" x14ac:dyDescent="0.25">
      <c r="B63" s="163"/>
      <c r="C63" s="23" t="str">
        <f>'Game Schedule'!D58</f>
        <v>Katie Young and the Misfits</v>
      </c>
      <c r="D63" s="147">
        <v>13</v>
      </c>
      <c r="E63" s="23">
        <f>D62</f>
        <v>0</v>
      </c>
      <c r="G63" s="23" t="str">
        <f>'Game Schedule'!H58</f>
        <v>Mission Imbocceball</v>
      </c>
      <c r="H63" s="147">
        <v>12</v>
      </c>
      <c r="I63" s="23">
        <f>H62</f>
        <v>5</v>
      </c>
      <c r="K63" s="23" t="str">
        <f>'Game Schedule'!L58</f>
        <v>The Andrea Boccelli's</v>
      </c>
      <c r="L63" s="147">
        <v>4</v>
      </c>
      <c r="M63" s="23">
        <f>L62</f>
        <v>12</v>
      </c>
    </row>
    <row r="64" spans="2:18" x14ac:dyDescent="0.25">
      <c r="B64" s="164" t="s">
        <v>13</v>
      </c>
      <c r="C64" s="22" t="str">
        <f>'Game Schedule'!D59</f>
        <v>Innovation Expos</v>
      </c>
      <c r="D64" s="146">
        <v>12</v>
      </c>
      <c r="E64" s="22">
        <f>D65</f>
        <v>4</v>
      </c>
      <c r="G64" s="22" t="str">
        <f>'Game Schedule'!H59</f>
        <v>Easy Sweet and Sour Balls</v>
      </c>
      <c r="H64" s="146">
        <v>3</v>
      </c>
      <c r="I64" s="23">
        <f>H65</f>
        <v>12</v>
      </c>
      <c r="K64" s="22" t="str">
        <f>'Game Schedule'!L59</f>
        <v>Hidden team</v>
      </c>
      <c r="L64" s="146"/>
      <c r="M64" s="22">
        <f>L65</f>
        <v>0</v>
      </c>
    </row>
    <row r="65" spans="2:18" x14ac:dyDescent="0.25">
      <c r="B65" s="165"/>
      <c r="C65" s="22" t="str">
        <f>'Game Schedule'!D60</f>
        <v>Bocce Chachi's</v>
      </c>
      <c r="D65" s="146">
        <v>4</v>
      </c>
      <c r="E65" s="22">
        <f>D64</f>
        <v>12</v>
      </c>
      <c r="G65" s="22" t="str">
        <f>'Game Schedule'!H60</f>
        <v>The Carbon Bakers</v>
      </c>
      <c r="H65" s="146">
        <v>12</v>
      </c>
      <c r="I65" s="23">
        <f>H64</f>
        <v>3</v>
      </c>
      <c r="K65" s="22" t="str">
        <f>'Game Schedule'!L60</f>
        <v>Mad Bocce Fury Balls</v>
      </c>
      <c r="L65" s="146"/>
      <c r="M65" s="22">
        <f>L64</f>
        <v>0</v>
      </c>
    </row>
    <row r="66" spans="2:18" x14ac:dyDescent="0.25">
      <c r="B66" s="162" t="s">
        <v>14</v>
      </c>
      <c r="C66" s="23" t="str">
        <f>'Game Schedule'!D61</f>
        <v>Saucy Balls</v>
      </c>
      <c r="D66" s="148">
        <v>1</v>
      </c>
      <c r="E66" s="23">
        <f>D67</f>
        <v>12</v>
      </c>
      <c r="G66" s="23" t="str">
        <f>'Game Schedule'!H61</f>
        <v>Parks and Wreck</v>
      </c>
      <c r="H66" s="148">
        <v>12</v>
      </c>
      <c r="I66" s="23">
        <f>H67</f>
        <v>7</v>
      </c>
      <c r="K66" s="23" t="str">
        <f>'Game Schedule'!L61</f>
        <v>Make Bocce Great Again</v>
      </c>
      <c r="L66" s="148"/>
      <c r="M66" s="23">
        <f>L67</f>
        <v>0</v>
      </c>
    </row>
    <row r="67" spans="2:18" x14ac:dyDescent="0.25">
      <c r="B67" s="163"/>
      <c r="C67" s="23" t="str">
        <f>'Game Schedule'!D62</f>
        <v>Ball under Review</v>
      </c>
      <c r="D67" s="148">
        <v>12</v>
      </c>
      <c r="E67" s="23">
        <f>D66</f>
        <v>1</v>
      </c>
      <c r="G67" s="23" t="str">
        <f>'Game Schedule'!H62</f>
        <v>Balls &amp; Whistles</v>
      </c>
      <c r="H67" s="148">
        <v>7</v>
      </c>
      <c r="I67" s="23">
        <f>H66</f>
        <v>12</v>
      </c>
      <c r="K67" s="23" t="str">
        <f>'Game Schedule'!L62</f>
        <v>Ball Hogs</v>
      </c>
      <c r="L67" s="148"/>
      <c r="M67" s="23">
        <f>L66</f>
        <v>0</v>
      </c>
    </row>
    <row r="68" spans="2:18" x14ac:dyDescent="0.25">
      <c r="B68" s="16"/>
      <c r="C68" s="14"/>
      <c r="D68" s="14"/>
      <c r="E68" s="14"/>
      <c r="G68" s="14"/>
      <c r="H68" s="150"/>
      <c r="I68" s="14"/>
      <c r="K68" s="14"/>
      <c r="L68" s="14"/>
      <c r="M68" s="14"/>
    </row>
    <row r="69" spans="2:18" s="17" customFormat="1" ht="18.75" x14ac:dyDescent="0.3">
      <c r="B69" s="19" t="str">
        <f>'Game Schedule'!C64</f>
        <v>Round 6 Week of July 10-14</v>
      </c>
      <c r="E69" s="17">
        <f>E59+1</f>
        <v>29</v>
      </c>
      <c r="F69" s="19"/>
      <c r="H69" s="151"/>
      <c r="J69" s="19"/>
      <c r="P69" s="11"/>
      <c r="Q69" s="11"/>
      <c r="R69" s="11"/>
    </row>
    <row r="70" spans="2:18" x14ac:dyDescent="0.25">
      <c r="B70" s="164" t="s">
        <v>11</v>
      </c>
      <c r="C70" s="22" t="str">
        <f>'Game Schedule'!D65</f>
        <v>Alphabet Soup</v>
      </c>
      <c r="D70" s="39"/>
      <c r="E70" s="22">
        <f>D71</f>
        <v>0</v>
      </c>
      <c r="G70" s="22" t="str">
        <f>'Game Schedule'!H65</f>
        <v>Almost Lethal</v>
      </c>
      <c r="H70" s="146"/>
      <c r="I70" s="22">
        <f>H71</f>
        <v>0</v>
      </c>
      <c r="K70" s="22" t="str">
        <f>'Game Schedule'!L65</f>
        <v>99 Problems But a Bocce Ain't One</v>
      </c>
      <c r="L70" s="39"/>
      <c r="M70" s="22">
        <f>L71</f>
        <v>0</v>
      </c>
    </row>
    <row r="71" spans="2:18" ht="18.75" x14ac:dyDescent="0.3">
      <c r="B71" s="165"/>
      <c r="C71" s="22" t="str">
        <f>'Game Schedule'!D66</f>
        <v>Saucy Balls</v>
      </c>
      <c r="D71" s="39"/>
      <c r="E71" s="22">
        <f>D70</f>
        <v>0</v>
      </c>
      <c r="G71" s="22" t="str">
        <f>'Game Schedule'!H66</f>
        <v>Parks and Wreck</v>
      </c>
      <c r="H71" s="146"/>
      <c r="I71" s="22">
        <f>H70</f>
        <v>0</v>
      </c>
      <c r="K71" s="22" t="str">
        <f>'Game Schedule'!L66</f>
        <v>Make Bocce Great Again</v>
      </c>
      <c r="L71" s="39"/>
      <c r="M71" s="22">
        <f>L70</f>
        <v>0</v>
      </c>
      <c r="R71" s="17"/>
    </row>
    <row r="72" spans="2:18" ht="18.75" x14ac:dyDescent="0.3">
      <c r="B72" s="162" t="s">
        <v>12</v>
      </c>
      <c r="C72" s="23" t="str">
        <f>'Game Schedule'!D67</f>
        <v>Ball under Review</v>
      </c>
      <c r="D72" s="40"/>
      <c r="E72" s="23">
        <f>D73</f>
        <v>0</v>
      </c>
      <c r="G72" s="23" t="str">
        <f>'Game Schedule'!H67</f>
        <v>Balls &amp; Whistles</v>
      </c>
      <c r="H72" s="147"/>
      <c r="I72" s="23">
        <f>H73</f>
        <v>0</v>
      </c>
      <c r="K72" s="23" t="str">
        <f>'Game Schedule'!L67</f>
        <v>Ball Hogs</v>
      </c>
      <c r="L72" s="40"/>
      <c r="M72" s="23">
        <f>L73</f>
        <v>0</v>
      </c>
      <c r="P72" s="17"/>
      <c r="Q72" s="17"/>
    </row>
    <row r="73" spans="2:18" x14ac:dyDescent="0.25">
      <c r="B73" s="163"/>
      <c r="C73" s="23" t="str">
        <f>'Game Schedule'!D68</f>
        <v>Innovation Expos</v>
      </c>
      <c r="D73" s="40"/>
      <c r="E73" s="23">
        <f>D72</f>
        <v>0</v>
      </c>
      <c r="G73" s="23" t="str">
        <f>'Game Schedule'!H68</f>
        <v>Easy Sweet and Sour Balls</v>
      </c>
      <c r="H73" s="147"/>
      <c r="I73" s="23">
        <f>H72</f>
        <v>0</v>
      </c>
      <c r="K73" s="23" t="str">
        <f>'Game Schedule'!L68</f>
        <v>Hidden team</v>
      </c>
      <c r="L73" s="40"/>
      <c r="M73" s="23">
        <f>L72</f>
        <v>0</v>
      </c>
    </row>
    <row r="74" spans="2:18" x14ac:dyDescent="0.25">
      <c r="B74" s="164" t="s">
        <v>13</v>
      </c>
      <c r="C74" s="22" t="str">
        <f>'Game Schedule'!D69</f>
        <v>Bocce in the Middle</v>
      </c>
      <c r="D74" s="39"/>
      <c r="E74" s="22">
        <f>D75</f>
        <v>0</v>
      </c>
      <c r="G74" s="22" t="str">
        <f>'Game Schedule'!H69</f>
        <v>Community Derangement</v>
      </c>
      <c r="H74" s="146"/>
      <c r="I74" s="22">
        <f>H75</f>
        <v>0</v>
      </c>
      <c r="K74" s="22" t="str">
        <f>'Game Schedule'!L69</f>
        <v>Denboccerous kickyourassae</v>
      </c>
      <c r="L74" s="39"/>
      <c r="M74" s="22">
        <f>L75</f>
        <v>0</v>
      </c>
    </row>
    <row r="75" spans="2:18" x14ac:dyDescent="0.25">
      <c r="B75" s="165"/>
      <c r="C75" s="22" t="str">
        <f>'Game Schedule'!D70</f>
        <v>Bocce Chachi's</v>
      </c>
      <c r="D75" s="39"/>
      <c r="E75" s="22">
        <f>D74</f>
        <v>0</v>
      </c>
      <c r="G75" s="22" t="str">
        <f>'Game Schedule'!H70</f>
        <v>The Carbon Bakers</v>
      </c>
      <c r="H75" s="146"/>
      <c r="I75" s="22">
        <f>H74</f>
        <v>0</v>
      </c>
      <c r="K75" s="22" t="str">
        <f>'Game Schedule'!L70</f>
        <v>Mad Bocce Fury Balls</v>
      </c>
      <c r="L75" s="39"/>
      <c r="M75" s="22">
        <f>L74</f>
        <v>0</v>
      </c>
    </row>
    <row r="76" spans="2:18" x14ac:dyDescent="0.25">
      <c r="B76" s="162" t="s">
        <v>14</v>
      </c>
      <c r="C76" s="23" t="str">
        <f>'Game Schedule'!D71</f>
        <v>Katie Young and the Misfits</v>
      </c>
      <c r="D76" s="23"/>
      <c r="E76" s="23">
        <f>D77</f>
        <v>0</v>
      </c>
      <c r="G76" s="23" t="str">
        <f>'Game Schedule'!H71</f>
        <v>Mission Imbocceball</v>
      </c>
      <c r="H76" s="148"/>
      <c r="I76" s="23">
        <f>H77</f>
        <v>0</v>
      </c>
      <c r="K76" s="23" t="str">
        <f>'Game Schedule'!L71</f>
        <v>The Andrea Boccelli's</v>
      </c>
      <c r="L76" s="40"/>
      <c r="M76" s="23">
        <f>L77</f>
        <v>0</v>
      </c>
    </row>
    <row r="77" spans="2:18" x14ac:dyDescent="0.25">
      <c r="B77" s="163"/>
      <c r="C77" s="23" t="str">
        <f>'Game Schedule'!D72</f>
        <v>B.O.C.C.E.</v>
      </c>
      <c r="D77" s="23"/>
      <c r="E77" s="23">
        <f>D76</f>
        <v>0</v>
      </c>
      <c r="G77" s="23" t="str">
        <f>'Game Schedule'!H72</f>
        <v>Ballzinga</v>
      </c>
      <c r="H77" s="148"/>
      <c r="I77" s="23">
        <f>H76</f>
        <v>0</v>
      </c>
      <c r="K77" s="23" t="str">
        <f>'Game Schedule'!L72</f>
        <v>Bocce City Rollers</v>
      </c>
      <c r="L77" s="40"/>
      <c r="M77" s="23">
        <f>L76</f>
        <v>0</v>
      </c>
    </row>
    <row r="78" spans="2:18" x14ac:dyDescent="0.25">
      <c r="B78" s="16"/>
      <c r="C78" s="14"/>
      <c r="D78" s="14"/>
      <c r="E78" s="14"/>
      <c r="G78" s="14"/>
      <c r="H78" s="150"/>
      <c r="I78" s="14"/>
      <c r="K78" s="14"/>
      <c r="L78" s="14"/>
      <c r="M78" s="14"/>
    </row>
    <row r="79" spans="2:18" s="17" customFormat="1" ht="18.75" x14ac:dyDescent="0.3">
      <c r="B79" s="19" t="str">
        <f>'Game Schedule'!C74</f>
        <v>Round 7 Week of July 17-21</v>
      </c>
      <c r="E79" s="17">
        <f>E69+1</f>
        <v>30</v>
      </c>
      <c r="F79" s="19"/>
      <c r="H79" s="151"/>
      <c r="J79" s="19"/>
      <c r="P79" s="11"/>
      <c r="Q79" s="11"/>
      <c r="R79" s="11"/>
    </row>
    <row r="80" spans="2:18" x14ac:dyDescent="0.25">
      <c r="B80" s="164" t="s">
        <v>11</v>
      </c>
      <c r="C80" s="22" t="str">
        <f>'Game Schedule'!D75</f>
        <v>B.O.C.C.E.</v>
      </c>
      <c r="D80" s="39"/>
      <c r="E80" s="22">
        <f>D81</f>
        <v>0</v>
      </c>
      <c r="G80" s="22" t="str">
        <f>'Game Schedule'!H75</f>
        <v>Ballzinga</v>
      </c>
      <c r="H80" s="146"/>
      <c r="I80" s="22">
        <f>H81</f>
        <v>0</v>
      </c>
      <c r="K80" s="22" t="str">
        <f>'Game Schedule'!L75</f>
        <v>Bocce City Rollers</v>
      </c>
      <c r="L80" s="39"/>
      <c r="M80" s="22">
        <f>L81</f>
        <v>0</v>
      </c>
    </row>
    <row r="81" spans="2:18" ht="18.75" x14ac:dyDescent="0.3">
      <c r="B81" s="165"/>
      <c r="C81" s="22" t="str">
        <f>'Game Schedule'!D76</f>
        <v>Bocce in the Middle</v>
      </c>
      <c r="D81" s="39"/>
      <c r="E81" s="22">
        <f>D80</f>
        <v>0</v>
      </c>
      <c r="G81" s="22" t="str">
        <f>'Game Schedule'!H76</f>
        <v>Community Derangement</v>
      </c>
      <c r="H81" s="146"/>
      <c r="I81" s="22">
        <f>H80</f>
        <v>0</v>
      </c>
      <c r="K81" s="22" t="str">
        <f>'Game Schedule'!L76</f>
        <v>Denboccerous kickyourassae</v>
      </c>
      <c r="L81" s="39"/>
      <c r="M81" s="22">
        <f>L80</f>
        <v>0</v>
      </c>
      <c r="R81" s="17"/>
    </row>
    <row r="82" spans="2:18" x14ac:dyDescent="0.25">
      <c r="B82" s="162" t="s">
        <v>12</v>
      </c>
      <c r="C82" s="23" t="str">
        <f>'Game Schedule'!D77</f>
        <v>Innovation Expos</v>
      </c>
      <c r="D82" s="40"/>
      <c r="E82" s="23">
        <f>D83</f>
        <v>0</v>
      </c>
      <c r="G82" s="23" t="str">
        <f>'Game Schedule'!H77</f>
        <v>Easy Sweet and Sour Balls</v>
      </c>
      <c r="H82" s="147"/>
      <c r="I82" s="23">
        <f>H83</f>
        <v>0</v>
      </c>
      <c r="K82" s="23" t="str">
        <f>'Game Schedule'!L77</f>
        <v>Hidden team</v>
      </c>
      <c r="L82" s="40"/>
      <c r="M82" s="23">
        <f>L83</f>
        <v>0</v>
      </c>
    </row>
    <row r="83" spans="2:18" x14ac:dyDescent="0.25">
      <c r="B83" s="163"/>
      <c r="C83" s="23" t="str">
        <f>'Game Schedule'!D78</f>
        <v>Alphabet Soup</v>
      </c>
      <c r="D83" s="40"/>
      <c r="E83" s="23">
        <f>D82</f>
        <v>0</v>
      </c>
      <c r="G83" s="23" t="str">
        <f>'Game Schedule'!H78</f>
        <v>Almost Lethal</v>
      </c>
      <c r="H83" s="147"/>
      <c r="I83" s="23">
        <f>H82</f>
        <v>0</v>
      </c>
      <c r="K83" s="23" t="str">
        <f>'Game Schedule'!L78</f>
        <v>99 Problems But a Bocce Ain't One</v>
      </c>
      <c r="L83" s="40"/>
      <c r="M83" s="23">
        <f>L82</f>
        <v>0</v>
      </c>
    </row>
    <row r="84" spans="2:18" x14ac:dyDescent="0.25">
      <c r="B84" s="164" t="s">
        <v>13</v>
      </c>
      <c r="C84" s="22" t="str">
        <f>'Game Schedule'!D79</f>
        <v>Saucy Balls</v>
      </c>
      <c r="D84" s="39"/>
      <c r="E84" s="22">
        <f>D85</f>
        <v>0</v>
      </c>
      <c r="G84" s="22" t="str">
        <f>'Game Schedule'!H79</f>
        <v>Parks and Wreck</v>
      </c>
      <c r="H84" s="146"/>
      <c r="I84" s="22">
        <f>H85</f>
        <v>0</v>
      </c>
      <c r="K84" s="22" t="str">
        <f>'Game Schedule'!L79</f>
        <v>Make Bocce Great Again</v>
      </c>
      <c r="L84" s="39"/>
      <c r="M84" s="22">
        <f>L85</f>
        <v>0</v>
      </c>
    </row>
    <row r="85" spans="2:18" x14ac:dyDescent="0.25">
      <c r="B85" s="165"/>
      <c r="C85" s="22" t="str">
        <f>'Game Schedule'!D80</f>
        <v>Katie Young and the Misfits</v>
      </c>
      <c r="D85" s="39"/>
      <c r="E85" s="22">
        <f>D84</f>
        <v>0</v>
      </c>
      <c r="G85" s="22" t="str">
        <f>'Game Schedule'!H80</f>
        <v>Mission Imbocceball</v>
      </c>
      <c r="H85" s="146"/>
      <c r="I85" s="22">
        <f>H84</f>
        <v>0</v>
      </c>
      <c r="K85" s="22" t="str">
        <f>'Game Schedule'!L80</f>
        <v>The Andrea Boccelli's</v>
      </c>
      <c r="L85" s="39"/>
      <c r="M85" s="22">
        <f>L84</f>
        <v>0</v>
      </c>
    </row>
    <row r="86" spans="2:18" x14ac:dyDescent="0.25">
      <c r="B86" s="162" t="s">
        <v>14</v>
      </c>
      <c r="C86" s="23" t="str">
        <f>'Game Schedule'!D81</f>
        <v>Bocce Chachi's</v>
      </c>
      <c r="D86" s="23"/>
      <c r="E86" s="23">
        <f>D87</f>
        <v>0</v>
      </c>
      <c r="G86" s="23" t="str">
        <f>'Game Schedule'!H81</f>
        <v>The Carbon Bakers</v>
      </c>
      <c r="H86" s="148"/>
      <c r="I86" s="23">
        <f>H87</f>
        <v>0</v>
      </c>
      <c r="K86" s="23" t="str">
        <f>'Game Schedule'!L81</f>
        <v>Mad Bocce Fury Balls</v>
      </c>
      <c r="L86" s="40"/>
      <c r="M86" s="23">
        <f>L87</f>
        <v>0</v>
      </c>
    </row>
    <row r="87" spans="2:18" x14ac:dyDescent="0.25">
      <c r="B87" s="163"/>
      <c r="C87" s="23" t="str">
        <f>'Game Schedule'!D82</f>
        <v>Ball under Review</v>
      </c>
      <c r="D87" s="23"/>
      <c r="E87" s="23">
        <f>D86</f>
        <v>0</v>
      </c>
      <c r="G87" s="23" t="str">
        <f>'Game Schedule'!H82</f>
        <v>Balls &amp; Whistles</v>
      </c>
      <c r="H87" s="148"/>
      <c r="I87" s="23">
        <f>H86</f>
        <v>0</v>
      </c>
      <c r="K87" s="23" t="str">
        <f>'Game Schedule'!L82</f>
        <v>Ball Hogs</v>
      </c>
      <c r="L87" s="40"/>
      <c r="M87" s="23">
        <f>L86</f>
        <v>0</v>
      </c>
    </row>
    <row r="88" spans="2:18" x14ac:dyDescent="0.25">
      <c r="H88" s="27"/>
    </row>
    <row r="89" spans="2:18" ht="18.75" x14ac:dyDescent="0.3">
      <c r="B89" s="19" t="str">
        <f>'Game Schedule'!C84</f>
        <v>Free 2 Week of July 24-28 -  CATCH-UP  MISSED GAMES</v>
      </c>
      <c r="C89" s="17"/>
      <c r="D89" s="17"/>
      <c r="E89" s="17">
        <f>E79+1</f>
        <v>31</v>
      </c>
      <c r="F89" s="19"/>
      <c r="G89" s="17"/>
      <c r="H89" s="27"/>
      <c r="I89" s="17"/>
      <c r="K89" s="17"/>
      <c r="M89" s="17"/>
    </row>
    <row r="90" spans="2:18" x14ac:dyDescent="0.25">
      <c r="B90" s="164" t="s">
        <v>11</v>
      </c>
      <c r="C90" s="22"/>
      <c r="D90" s="39"/>
      <c r="E90" s="22">
        <f>D91</f>
        <v>0</v>
      </c>
      <c r="G90" s="22"/>
      <c r="H90" s="146"/>
      <c r="I90" s="22">
        <f>H91</f>
        <v>0</v>
      </c>
      <c r="K90" s="22"/>
      <c r="L90" s="39"/>
    </row>
    <row r="91" spans="2:18" x14ac:dyDescent="0.25">
      <c r="B91" s="165"/>
      <c r="C91" s="22"/>
      <c r="D91" s="39"/>
      <c r="E91" s="22">
        <f>D90</f>
        <v>0</v>
      </c>
      <c r="G91" s="22"/>
      <c r="H91" s="146"/>
      <c r="I91" s="22">
        <f>H90</f>
        <v>0</v>
      </c>
      <c r="K91" s="22"/>
      <c r="L91" s="39"/>
    </row>
    <row r="92" spans="2:18" x14ac:dyDescent="0.25">
      <c r="B92" s="162" t="s">
        <v>12</v>
      </c>
      <c r="C92" s="23"/>
      <c r="D92" s="40"/>
      <c r="E92" s="23">
        <f>D93</f>
        <v>0</v>
      </c>
      <c r="G92" s="23"/>
      <c r="H92" s="147"/>
      <c r="I92" s="23">
        <f>H93</f>
        <v>0</v>
      </c>
      <c r="K92" s="23"/>
      <c r="L92" s="40"/>
    </row>
    <row r="93" spans="2:18" x14ac:dyDescent="0.25">
      <c r="B93" s="163"/>
      <c r="C93" s="23"/>
      <c r="D93" s="40"/>
      <c r="E93" s="23">
        <f>D92</f>
        <v>0</v>
      </c>
      <c r="G93" s="23"/>
      <c r="H93" s="147"/>
      <c r="I93" s="23">
        <f>H92</f>
        <v>0</v>
      </c>
      <c r="K93" s="23"/>
      <c r="L93" s="40"/>
    </row>
    <row r="94" spans="2:18" x14ac:dyDescent="0.25">
      <c r="B94" s="164" t="s">
        <v>13</v>
      </c>
      <c r="C94" s="22"/>
      <c r="D94" s="39"/>
      <c r="E94" s="22">
        <f>D95</f>
        <v>0</v>
      </c>
      <c r="G94" s="22"/>
      <c r="H94" s="146"/>
      <c r="I94" s="22">
        <f>H95</f>
        <v>0</v>
      </c>
      <c r="K94" s="22"/>
      <c r="L94" s="39"/>
    </row>
    <row r="95" spans="2:18" x14ac:dyDescent="0.25">
      <c r="B95" s="165"/>
      <c r="C95" s="22"/>
      <c r="D95" s="39"/>
      <c r="E95" s="22">
        <f>D94</f>
        <v>0</v>
      </c>
      <c r="G95" s="22"/>
      <c r="H95" s="146"/>
      <c r="I95" s="22">
        <f>H94</f>
        <v>0</v>
      </c>
      <c r="K95" s="22"/>
      <c r="L95" s="39"/>
    </row>
    <row r="96" spans="2:18" x14ac:dyDescent="0.25">
      <c r="B96" s="162" t="s">
        <v>14</v>
      </c>
      <c r="C96" s="23"/>
      <c r="D96" s="23"/>
      <c r="E96" s="23">
        <f>D97</f>
        <v>0</v>
      </c>
      <c r="G96" s="23"/>
      <c r="H96" s="148"/>
      <c r="I96" s="23">
        <f>H97</f>
        <v>0</v>
      </c>
      <c r="K96" s="23"/>
      <c r="L96" s="23"/>
    </row>
    <row r="97" spans="2:12" x14ac:dyDescent="0.25">
      <c r="B97" s="163"/>
      <c r="C97" s="23"/>
      <c r="D97" s="23"/>
      <c r="E97" s="23">
        <f>D96</f>
        <v>0</v>
      </c>
      <c r="G97" s="23"/>
      <c r="H97" s="148"/>
      <c r="I97" s="23">
        <f>H96</f>
        <v>0</v>
      </c>
      <c r="K97" s="23"/>
      <c r="L97" s="23"/>
    </row>
    <row r="100" spans="2:12" ht="18.75" hidden="1" x14ac:dyDescent="0.25">
      <c r="B100" s="19" t="str">
        <f>'Game Schedule'!C95</f>
        <v>Week of July 31 - August 4 NO GAMES - end of regular season</v>
      </c>
    </row>
    <row r="101" spans="2:12" hidden="1" x14ac:dyDescent="0.25"/>
    <row r="102" spans="2:12" ht="18.75" x14ac:dyDescent="0.25">
      <c r="B102" s="19" t="str">
        <f>'Game Schedule'!C97</f>
        <v>August: PLAYOFFS - see Play-off schedule</v>
      </c>
    </row>
  </sheetData>
  <sortState ref="P10:V33">
    <sortCondition descending="1" ref="R10:R33"/>
    <sortCondition descending="1" ref="V10:V33"/>
    <sortCondition descending="1" ref="T10:T33"/>
  </sortState>
  <mergeCells count="47">
    <mergeCell ref="W8:W9"/>
    <mergeCell ref="V8:V9"/>
    <mergeCell ref="B90:B91"/>
    <mergeCell ref="B92:B93"/>
    <mergeCell ref="B94:B95"/>
    <mergeCell ref="B10:B11"/>
    <mergeCell ref="B12:B13"/>
    <mergeCell ref="B14:B15"/>
    <mergeCell ref="B16:B17"/>
    <mergeCell ref="B20:B21"/>
    <mergeCell ref="B22:B23"/>
    <mergeCell ref="B24:B25"/>
    <mergeCell ref="B26:B27"/>
    <mergeCell ref="B30:B31"/>
    <mergeCell ref="B32:B33"/>
    <mergeCell ref="B34:B35"/>
    <mergeCell ref="B96:B97"/>
    <mergeCell ref="B36:B37"/>
    <mergeCell ref="B80:B81"/>
    <mergeCell ref="B82:B83"/>
    <mergeCell ref="B84:B85"/>
    <mergeCell ref="B86:B87"/>
    <mergeCell ref="B76:B77"/>
    <mergeCell ref="B74:B75"/>
    <mergeCell ref="B50:B51"/>
    <mergeCell ref="B52:B53"/>
    <mergeCell ref="B54:B55"/>
    <mergeCell ref="B56:B57"/>
    <mergeCell ref="B62:B63"/>
    <mergeCell ref="B64:B65"/>
    <mergeCell ref="B66:B67"/>
    <mergeCell ref="B70:B71"/>
    <mergeCell ref="B72:B73"/>
    <mergeCell ref="B40:B41"/>
    <mergeCell ref="B42:B43"/>
    <mergeCell ref="B44:B45"/>
    <mergeCell ref="B46:B47"/>
    <mergeCell ref="B60:B61"/>
    <mergeCell ref="R8:R9"/>
    <mergeCell ref="S8:S9"/>
    <mergeCell ref="T8:T9"/>
    <mergeCell ref="U8:U9"/>
    <mergeCell ref="D7:D9"/>
    <mergeCell ref="H7:H9"/>
    <mergeCell ref="L7:L9"/>
    <mergeCell ref="P8:P9"/>
    <mergeCell ref="Q8:Q9"/>
  </mergeCells>
  <conditionalFormatting sqref="Q10:Q24 Q33">
    <cfRule type="expression" dxfId="8862" priority="28226">
      <formula>Q10&lt;&gt;(R10+S10)</formula>
    </cfRule>
  </conditionalFormatting>
  <conditionalFormatting sqref="C50:C58 D49:F49 C88:F88 C96:F97 D89:F89 E30:F45 I30:J45 C80:C83 E50:F85 C90:C95 E90:F95 I90:J95 M90:U95 C46:F48 D86:F87 M50:U87 D29:F29 D19:F19 O35:U35 P36:U36 O34:P34 M37:O47 M30:N36 V11:V24 Q33:V33 O11:O33 C28:F28 C30:C38 C40:C47 C60:C68 C70:C78 C10:F18 L10:O15 H10:J19 H96:J97 H86:J89 H46:J49 L48:U49 L88:U89 L96:U97 L16:N19 Q10:U24 C20:C27 E20:F27 H28:J29 I20:J27 L28:N29 M20:N27 W10:W33 I50:J85">
    <cfRule type="expression" dxfId="8861" priority="28221">
      <formula>AND(C10=$G$1,$G$1&lt;&gt;"")</formula>
    </cfRule>
  </conditionalFormatting>
  <conditionalFormatting sqref="B9:C9">
    <cfRule type="expression" dxfId="8860" priority="28218">
      <formula>(WEEKNUM(NOW())=$E9)</formula>
    </cfRule>
  </conditionalFormatting>
  <conditionalFormatting sqref="B19:C19">
    <cfRule type="expression" dxfId="8859" priority="28217">
      <formula>(WEEKNUM(NOW())=$E19)</formula>
    </cfRule>
  </conditionalFormatting>
  <conditionalFormatting sqref="B29:C29">
    <cfRule type="expression" dxfId="8858" priority="28216">
      <formula>(WEEKNUM(NOW())=$E29)</formula>
    </cfRule>
  </conditionalFormatting>
  <conditionalFormatting sqref="B39:C39">
    <cfRule type="expression" dxfId="8857" priority="28215">
      <formula>(WEEKNUM(NOW())=$E39)</formula>
    </cfRule>
  </conditionalFormatting>
  <conditionalFormatting sqref="B49:C49">
    <cfRule type="expression" dxfId="8856" priority="28214">
      <formula>(WEEKNUM(NOW())=$E49)</formula>
    </cfRule>
  </conditionalFormatting>
  <conditionalFormatting sqref="B59:C59">
    <cfRule type="expression" dxfId="8855" priority="28213">
      <formula>(WEEKNUM(NOW())=$E59)</formula>
    </cfRule>
  </conditionalFormatting>
  <conditionalFormatting sqref="B69:C69">
    <cfRule type="expression" dxfId="8854" priority="28212">
      <formula>(WEEKNUM(NOW())=$E69)</formula>
    </cfRule>
  </conditionalFormatting>
  <conditionalFormatting sqref="B79:C79">
    <cfRule type="expression" dxfId="8853" priority="28211">
      <formula>(WEEKNUM(NOW())=$E79)</formula>
    </cfRule>
  </conditionalFormatting>
  <conditionalFormatting sqref="B89:C89">
    <cfRule type="expression" dxfId="8852" priority="28210">
      <formula>(WEEKNUM(NOW())=$E89)</formula>
    </cfRule>
  </conditionalFormatting>
  <conditionalFormatting sqref="D30:D45">
    <cfRule type="expression" dxfId="8851" priority="28209">
      <formula>AND(D30=$G$1,$G$1&lt;&gt;"")</formula>
    </cfRule>
  </conditionalFormatting>
  <conditionalFormatting sqref="H30:H45">
    <cfRule type="expression" dxfId="8850" priority="28208">
      <formula>AND(H30=$G$1,$G$1&lt;&gt;"")</formula>
    </cfRule>
  </conditionalFormatting>
  <conditionalFormatting sqref="L30:L45">
    <cfRule type="expression" dxfId="8849" priority="28207">
      <formula>AND(L30=$G$1,$G$1&lt;&gt;"")</formula>
    </cfRule>
  </conditionalFormatting>
  <conditionalFormatting sqref="D50:D69">
    <cfRule type="expression" dxfId="8848" priority="28206">
      <formula>AND(D50=$G$1,$G$1&lt;&gt;"")</formula>
    </cfRule>
  </conditionalFormatting>
  <conditionalFormatting sqref="D70:D85">
    <cfRule type="expression" dxfId="8847" priority="28205">
      <formula>AND(D70=$G$1,$G$1&lt;&gt;"")</formula>
    </cfRule>
  </conditionalFormatting>
  <conditionalFormatting sqref="H50:H69">
    <cfRule type="expression" dxfId="8846" priority="28204">
      <formula>AND(H50=$G$1,$G$1&lt;&gt;"")</formula>
    </cfRule>
  </conditionalFormatting>
  <conditionalFormatting sqref="H70:H85">
    <cfRule type="expression" dxfId="8845" priority="28203">
      <formula>AND(H70=$G$1,$G$1&lt;&gt;"")</formula>
    </cfRule>
  </conditionalFormatting>
  <conditionalFormatting sqref="L50:L69">
    <cfRule type="expression" dxfId="8844" priority="28202">
      <formula>AND(L50=$G$1,$G$1&lt;&gt;"")</formula>
    </cfRule>
  </conditionalFormatting>
  <conditionalFormatting sqref="L70:L85">
    <cfRule type="expression" dxfId="8843" priority="28201">
      <formula>AND(L70=$G$1,$G$1&lt;&gt;"")</formula>
    </cfRule>
  </conditionalFormatting>
  <conditionalFormatting sqref="D90:D95">
    <cfRule type="expression" dxfId="8842" priority="28200">
      <formula>AND(D90=$G$1,$G$1&lt;&gt;"")</formula>
    </cfRule>
  </conditionalFormatting>
  <conditionalFormatting sqref="H90:H95">
    <cfRule type="expression" dxfId="8841" priority="28199">
      <formula>AND(H90=$G$1,$G$1&lt;&gt;"")</formula>
    </cfRule>
  </conditionalFormatting>
  <conditionalFormatting sqref="L90:L95">
    <cfRule type="expression" dxfId="8840" priority="28198">
      <formula>AND(L90=$G$1,$G$1&lt;&gt;"")</formula>
    </cfRule>
  </conditionalFormatting>
  <conditionalFormatting sqref="Q36">
    <cfRule type="expression" dxfId="8839" priority="28197">
      <formula>Q36&lt;&gt;(R36+S36)</formula>
    </cfRule>
  </conditionalFormatting>
  <conditionalFormatting sqref="T36">
    <cfRule type="expression" dxfId="8838" priority="28196">
      <formula>$T$36&lt;&gt;$U$36</formula>
    </cfRule>
  </conditionalFormatting>
  <conditionalFormatting sqref="R36">
    <cfRule type="expression" dxfId="8837" priority="28195">
      <formula>$R$36&lt;&gt;$S$36</formula>
    </cfRule>
  </conditionalFormatting>
  <conditionalFormatting sqref="L46:L47">
    <cfRule type="expression" dxfId="8836" priority="28194">
      <formula>AND(L46=$G$1,$G$1&lt;&gt;"")</formula>
    </cfRule>
  </conditionalFormatting>
  <conditionalFormatting sqref="L86:L87">
    <cfRule type="expression" dxfId="8835" priority="28193">
      <formula>AND(L86=$G$1,$G$1&lt;&gt;"")</formula>
    </cfRule>
  </conditionalFormatting>
  <conditionalFormatting sqref="V10">
    <cfRule type="expression" dxfId="8834" priority="28192">
      <formula>AND(V10=$G$1,$G$1&lt;&gt;"")</formula>
    </cfRule>
  </conditionalFormatting>
  <conditionalFormatting sqref="V36">
    <cfRule type="expression" dxfId="8833" priority="28191">
      <formula>$V$36&lt;&gt;0</formula>
    </cfRule>
  </conditionalFormatting>
  <conditionalFormatting sqref="P34">
    <cfRule type="expression" dxfId="8832" priority="27834">
      <formula>AND(P34=$G$1,$G$1&lt;&gt;"")</formula>
    </cfRule>
  </conditionalFormatting>
  <conditionalFormatting sqref="P34">
    <cfRule type="expression" dxfId="8831" priority="27833">
      <formula>AND(P34=$G$1,$G$1&lt;&gt;"")</formula>
    </cfRule>
  </conditionalFormatting>
  <conditionalFormatting sqref="P34">
    <cfRule type="expression" dxfId="8830" priority="27832">
      <formula>AND(P34=$G$1,$G$1&lt;&gt;"")</formula>
    </cfRule>
  </conditionalFormatting>
  <conditionalFormatting sqref="P34">
    <cfRule type="expression" dxfId="8829" priority="27831">
      <formula>AND(P34=$G$1,$G$1&lt;&gt;"")</formula>
    </cfRule>
  </conditionalFormatting>
  <conditionalFormatting sqref="P34">
    <cfRule type="expression" dxfId="8828" priority="27830">
      <formula>AND(P34=$G$1,$G$1&lt;&gt;"")</formula>
    </cfRule>
  </conditionalFormatting>
  <conditionalFormatting sqref="P34">
    <cfRule type="expression" dxfId="8827" priority="27829">
      <formula>AND(P34=$G$1,$G$1&lt;&gt;"")</formula>
    </cfRule>
  </conditionalFormatting>
  <conditionalFormatting sqref="P34">
    <cfRule type="expression" dxfId="8826" priority="27828">
      <formula>AND(P34=$G$1,$G$1&lt;&gt;"")</formula>
    </cfRule>
  </conditionalFormatting>
  <conditionalFormatting sqref="P34">
    <cfRule type="expression" dxfId="8825" priority="27827">
      <formula>AND(P34=$G$1,$G$1&lt;&gt;"")</formula>
    </cfRule>
  </conditionalFormatting>
  <conditionalFormatting sqref="P34">
    <cfRule type="expression" dxfId="8824" priority="27826">
      <formula>AND(P34=$G$1,$G$1&lt;&gt;"")</formula>
    </cfRule>
  </conditionalFormatting>
  <conditionalFormatting sqref="P34">
    <cfRule type="expression" dxfId="8823" priority="27825">
      <formula>AND(P34=$G$1,$G$1&lt;&gt;"")</formula>
    </cfRule>
  </conditionalFormatting>
  <conditionalFormatting sqref="P34">
    <cfRule type="expression" dxfId="8822" priority="27824">
      <formula>AND(P34=$G$1,$G$1&lt;&gt;"")</formula>
    </cfRule>
  </conditionalFormatting>
  <conditionalFormatting sqref="P34">
    <cfRule type="expression" dxfId="8821" priority="27823">
      <formula>AND(P34=$G$1,$G$1&lt;&gt;"")</formula>
    </cfRule>
  </conditionalFormatting>
  <conditionalFormatting sqref="W10:W33">
    <cfRule type="expression" dxfId="8820" priority="13379">
      <formula>AND(W10=$G$1,$G$1&lt;&gt;"")</formula>
    </cfRule>
  </conditionalFormatting>
  <conditionalFormatting sqref="W36">
    <cfRule type="expression" dxfId="8819" priority="13378">
      <formula>$V$36&lt;&gt;0</formula>
    </cfRule>
  </conditionalFormatting>
  <conditionalFormatting sqref="Q25">
    <cfRule type="expression" dxfId="8818" priority="11843">
      <formula>Q25&lt;&gt;(R25+S25)</formula>
    </cfRule>
  </conditionalFormatting>
  <conditionalFormatting sqref="Q25:V25">
    <cfRule type="expression" dxfId="8817" priority="11842">
      <formula>AND(Q25=$G$1,$G$1&lt;&gt;"")</formula>
    </cfRule>
  </conditionalFormatting>
  <conditionalFormatting sqref="Q26">
    <cfRule type="expression" dxfId="8816" priority="11691">
      <formula>Q26&lt;&gt;(R26+S26)</formula>
    </cfRule>
  </conditionalFormatting>
  <conditionalFormatting sqref="Q26:V26">
    <cfRule type="expression" dxfId="8815" priority="11690">
      <formula>AND(Q26=$G$1,$G$1&lt;&gt;"")</formula>
    </cfRule>
  </conditionalFormatting>
  <conditionalFormatting sqref="Q27:Q32">
    <cfRule type="expression" dxfId="8814" priority="11539">
      <formula>Q27&lt;&gt;(R27+S27)</formula>
    </cfRule>
  </conditionalFormatting>
  <conditionalFormatting sqref="Q27:V32">
    <cfRule type="expression" dxfId="8813" priority="11538">
      <formula>AND(Q27=$G$1,$G$1&lt;&gt;"")</formula>
    </cfRule>
  </conditionalFormatting>
  <conditionalFormatting sqref="C84:C87">
    <cfRule type="expression" dxfId="8812" priority="11387">
      <formula>AND(C84=$G$1,$G$1&lt;&gt;"")</formula>
    </cfRule>
  </conditionalFormatting>
  <conditionalFormatting sqref="G50:G58 G88 G80:G83 G90:G97 G20:G28 G30:G38 G40:G48 G60:G68 G70:G78 G10:G18">
    <cfRule type="expression" dxfId="8811" priority="11384">
      <formula>AND(G10=$G$1,$G$1&lt;&gt;"")</formula>
    </cfRule>
  </conditionalFormatting>
  <conditionalFormatting sqref="G19">
    <cfRule type="expression" dxfId="8810" priority="11383">
      <formula>(WEEKNUM(NOW())=$E19)</formula>
    </cfRule>
  </conditionalFormatting>
  <conditionalFormatting sqref="G29">
    <cfRule type="expression" dxfId="8809" priority="11382">
      <formula>(WEEKNUM(NOW())=$E29)</formula>
    </cfRule>
  </conditionalFormatting>
  <conditionalFormatting sqref="G39">
    <cfRule type="expression" dxfId="8808" priority="11381">
      <formula>(WEEKNUM(NOW())=$E39)</formula>
    </cfRule>
  </conditionalFormatting>
  <conditionalFormatting sqref="G49">
    <cfRule type="expression" dxfId="8807" priority="11380">
      <formula>(WEEKNUM(NOW())=$E49)</formula>
    </cfRule>
  </conditionalFormatting>
  <conditionalFormatting sqref="G59">
    <cfRule type="expression" dxfId="8806" priority="11379">
      <formula>(WEEKNUM(NOW())=$E59)</formula>
    </cfRule>
  </conditionalFormatting>
  <conditionalFormatting sqref="G69">
    <cfRule type="expression" dxfId="8805" priority="11378">
      <formula>(WEEKNUM(NOW())=$E69)</formula>
    </cfRule>
  </conditionalFormatting>
  <conditionalFormatting sqref="G79">
    <cfRule type="expression" dxfId="8804" priority="11377">
      <formula>(WEEKNUM(NOW())=$E79)</formula>
    </cfRule>
  </conditionalFormatting>
  <conditionalFormatting sqref="G89">
    <cfRule type="expression" dxfId="8803" priority="11376">
      <formula>(WEEKNUM(NOW())=$E89)</formula>
    </cfRule>
  </conditionalFormatting>
  <conditionalFormatting sqref="G84:G87">
    <cfRule type="expression" dxfId="8802" priority="11375">
      <formula>AND(G84=$G$1,$G$1&lt;&gt;"")</formula>
    </cfRule>
  </conditionalFormatting>
  <conditionalFormatting sqref="K50:K58 K88 K80:K83 K90:K97 K20:K28 K30:K38 K40:K48 K60:K68 K70:K78 K10:K18">
    <cfRule type="expression" dxfId="8801" priority="11374">
      <formula>AND(K10=$G$1,$G$1&lt;&gt;"")</formula>
    </cfRule>
  </conditionalFormatting>
  <conditionalFormatting sqref="K19">
    <cfRule type="expression" dxfId="8800" priority="11373">
      <formula>(WEEKNUM(NOW())=$E19)</formula>
    </cfRule>
  </conditionalFormatting>
  <conditionalFormatting sqref="K29">
    <cfRule type="expression" dxfId="8799" priority="11372">
      <formula>(WEEKNUM(NOW())=$E29)</formula>
    </cfRule>
  </conditionalFormatting>
  <conditionalFormatting sqref="K39">
    <cfRule type="expression" dxfId="8798" priority="11371">
      <formula>(WEEKNUM(NOW())=$E39)</formula>
    </cfRule>
  </conditionalFormatting>
  <conditionalFormatting sqref="K49">
    <cfRule type="expression" dxfId="8797" priority="11370">
      <formula>(WEEKNUM(NOW())=$E49)</formula>
    </cfRule>
  </conditionalFormatting>
  <conditionalFormatting sqref="K59">
    <cfRule type="expression" dxfId="8796" priority="11369">
      <formula>(WEEKNUM(NOW())=$E59)</formula>
    </cfRule>
  </conditionalFormatting>
  <conditionalFormatting sqref="K69">
    <cfRule type="expression" dxfId="8795" priority="11368">
      <formula>(WEEKNUM(NOW())=$E69)</formula>
    </cfRule>
  </conditionalFormatting>
  <conditionalFormatting sqref="K79">
    <cfRule type="expression" dxfId="8794" priority="11367">
      <formula>(WEEKNUM(NOW())=$E79)</formula>
    </cfRule>
  </conditionalFormatting>
  <conditionalFormatting sqref="K89">
    <cfRule type="expression" dxfId="8793" priority="11366">
      <formula>(WEEKNUM(NOW())=$E89)</formula>
    </cfRule>
  </conditionalFormatting>
  <conditionalFormatting sqref="K84:K87">
    <cfRule type="expression" dxfId="8792" priority="11365">
      <formula>AND(K84=$G$1,$G$1&lt;&gt;"")</formula>
    </cfRule>
  </conditionalFormatting>
  <conditionalFormatting sqref="P14:P27">
    <cfRule type="expression" dxfId="8791" priority="11358">
      <formula>AND(P14=$G$1,$G$1&lt;&gt;"")</formula>
    </cfRule>
  </conditionalFormatting>
  <conditionalFormatting sqref="P14:P27">
    <cfRule type="expression" dxfId="8790" priority="11357">
      <formula>AND(P14=$G$1,$G$1&lt;&gt;"")</formula>
    </cfRule>
  </conditionalFormatting>
  <conditionalFormatting sqref="P14:P27">
    <cfRule type="expression" dxfId="8789" priority="11356">
      <formula>AND(P14=$G$1,$G$1&lt;&gt;"")</formula>
    </cfRule>
  </conditionalFormatting>
  <conditionalFormatting sqref="P1">
    <cfRule type="expression" dxfId="8788" priority="11343">
      <formula>AND(P1=$G$1,$G$1&lt;&gt;"")</formula>
    </cfRule>
  </conditionalFormatting>
  <conditionalFormatting sqref="P1">
    <cfRule type="expression" dxfId="8787" priority="11342">
      <formula>AND(P1=$G$1,$G$1&lt;&gt;"")</formula>
    </cfRule>
  </conditionalFormatting>
  <conditionalFormatting sqref="P1">
    <cfRule type="expression" dxfId="8786" priority="11341">
      <formula>AND(P1=$G$1,$G$1&lt;&gt;"")</formula>
    </cfRule>
  </conditionalFormatting>
  <conditionalFormatting sqref="P14">
    <cfRule type="expression" dxfId="8785" priority="11331">
      <formula>AND(P14=$G$1,$G$1&lt;&gt;"")</formula>
    </cfRule>
  </conditionalFormatting>
  <conditionalFormatting sqref="P14">
    <cfRule type="expression" dxfId="8784" priority="11330">
      <formula>AND(P14=$G$1,$G$1&lt;&gt;"")</formula>
    </cfRule>
  </conditionalFormatting>
  <conditionalFormatting sqref="P14">
    <cfRule type="expression" dxfId="8783" priority="11329">
      <formula>AND(P14=$G$1,$G$1&lt;&gt;"")</formula>
    </cfRule>
  </conditionalFormatting>
  <conditionalFormatting sqref="P27:P30">
    <cfRule type="expression" dxfId="8782" priority="11307">
      <formula>AND(P27=$G$1,$G$1&lt;&gt;"")</formula>
    </cfRule>
  </conditionalFormatting>
  <conditionalFormatting sqref="P27:P30">
    <cfRule type="expression" dxfId="8781" priority="11306">
      <formula>AND(P27=$G$1,$G$1&lt;&gt;"")</formula>
    </cfRule>
  </conditionalFormatting>
  <conditionalFormatting sqref="P27:P30">
    <cfRule type="expression" dxfId="8780" priority="11305">
      <formula>AND(P27=$G$1,$G$1&lt;&gt;"")</formula>
    </cfRule>
  </conditionalFormatting>
  <conditionalFormatting sqref="P30">
    <cfRule type="expression" dxfId="8779" priority="11286">
      <formula>AND(P30=$G$1,$G$1&lt;&gt;"")</formula>
    </cfRule>
  </conditionalFormatting>
  <conditionalFormatting sqref="P30">
    <cfRule type="expression" dxfId="8778" priority="11285">
      <formula>AND(P30=$G$1,$G$1&lt;&gt;"")</formula>
    </cfRule>
  </conditionalFormatting>
  <conditionalFormatting sqref="P30">
    <cfRule type="expression" dxfId="8777" priority="11284">
      <formula>AND(P30=$G$1,$G$1&lt;&gt;"")</formula>
    </cfRule>
  </conditionalFormatting>
  <conditionalFormatting sqref="P14">
    <cfRule type="expression" dxfId="8776" priority="11274">
      <formula>AND(P14=$G$1,$G$1&lt;&gt;"")</formula>
    </cfRule>
  </conditionalFormatting>
  <conditionalFormatting sqref="P14">
    <cfRule type="expression" dxfId="8775" priority="11273">
      <formula>AND(P14=$G$1,$G$1&lt;&gt;"")</formula>
    </cfRule>
  </conditionalFormatting>
  <conditionalFormatting sqref="P14">
    <cfRule type="expression" dxfId="8774" priority="11272">
      <formula>AND(P14=$G$1,$G$1&lt;&gt;"")</formula>
    </cfRule>
  </conditionalFormatting>
  <conditionalFormatting sqref="P13">
    <cfRule type="expression" dxfId="8773" priority="11271">
      <formula>AND(P13=$G$1,$G$1&lt;&gt;"")</formula>
    </cfRule>
  </conditionalFormatting>
  <conditionalFormatting sqref="P13">
    <cfRule type="expression" dxfId="8772" priority="11270">
      <formula>AND(P13=$G$1,$G$1&lt;&gt;"")</formula>
    </cfRule>
  </conditionalFormatting>
  <conditionalFormatting sqref="P13">
    <cfRule type="expression" dxfId="8771" priority="11269">
      <formula>AND(P13=$G$1,$G$1&lt;&gt;"")</formula>
    </cfRule>
  </conditionalFormatting>
  <conditionalFormatting sqref="P13">
    <cfRule type="expression" dxfId="8770" priority="11259">
      <formula>AND(P13=$G$1,$G$1&lt;&gt;"")</formula>
    </cfRule>
  </conditionalFormatting>
  <conditionalFormatting sqref="P13">
    <cfRule type="expression" dxfId="8769" priority="11258">
      <formula>AND(P13=$G$1,$G$1&lt;&gt;"")</formula>
    </cfRule>
  </conditionalFormatting>
  <conditionalFormatting sqref="P13">
    <cfRule type="expression" dxfId="8768" priority="11257">
      <formula>AND(P13=$G$1,$G$1&lt;&gt;"")</formula>
    </cfRule>
  </conditionalFormatting>
  <conditionalFormatting sqref="P14">
    <cfRule type="expression" dxfId="8767" priority="11247">
      <formula>AND(P14=$G$1,$G$1&lt;&gt;"")</formula>
    </cfRule>
  </conditionalFormatting>
  <conditionalFormatting sqref="P14">
    <cfRule type="expression" dxfId="8766" priority="11246">
      <formula>AND(P14=$G$1,$G$1&lt;&gt;"")</formula>
    </cfRule>
  </conditionalFormatting>
  <conditionalFormatting sqref="P14">
    <cfRule type="expression" dxfId="8765" priority="11245">
      <formula>AND(P14=$G$1,$G$1&lt;&gt;"")</formula>
    </cfRule>
  </conditionalFormatting>
  <conditionalFormatting sqref="P12">
    <cfRule type="expression" dxfId="8764" priority="11244">
      <formula>AND(P12=$G$1,$G$1&lt;&gt;"")</formula>
    </cfRule>
  </conditionalFormatting>
  <conditionalFormatting sqref="P12">
    <cfRule type="expression" dxfId="8763" priority="11243">
      <formula>AND(P12=$G$1,$G$1&lt;&gt;"")</formula>
    </cfRule>
  </conditionalFormatting>
  <conditionalFormatting sqref="P12">
    <cfRule type="expression" dxfId="8762" priority="11242">
      <formula>AND(P12=$G$1,$G$1&lt;&gt;"")</formula>
    </cfRule>
  </conditionalFormatting>
  <conditionalFormatting sqref="P16">
    <cfRule type="expression" dxfId="8761" priority="11226">
      <formula>AND(P16=$G$1,$G$1&lt;&gt;"")</formula>
    </cfRule>
  </conditionalFormatting>
  <conditionalFormatting sqref="P16">
    <cfRule type="expression" dxfId="8760" priority="11225">
      <formula>AND(P16=$G$1,$G$1&lt;&gt;"")</formula>
    </cfRule>
  </conditionalFormatting>
  <conditionalFormatting sqref="P16">
    <cfRule type="expression" dxfId="8759" priority="11224">
      <formula>AND(P16=$G$1,$G$1&lt;&gt;"")</formula>
    </cfRule>
  </conditionalFormatting>
  <conditionalFormatting sqref="P28">
    <cfRule type="expression" dxfId="8758" priority="11217">
      <formula>AND(P28=$G$1,$G$1&lt;&gt;"")</formula>
    </cfRule>
  </conditionalFormatting>
  <conditionalFormatting sqref="P28">
    <cfRule type="expression" dxfId="8757" priority="11216">
      <formula>AND(P28=$G$1,$G$1&lt;&gt;"")</formula>
    </cfRule>
  </conditionalFormatting>
  <conditionalFormatting sqref="P28">
    <cfRule type="expression" dxfId="8756" priority="11215">
      <formula>AND(P28=$G$1,$G$1&lt;&gt;"")</formula>
    </cfRule>
  </conditionalFormatting>
  <conditionalFormatting sqref="P29">
    <cfRule type="expression" dxfId="8755" priority="11214">
      <formula>AND(P29=$G$1,$G$1&lt;&gt;"")</formula>
    </cfRule>
  </conditionalFormatting>
  <conditionalFormatting sqref="P29">
    <cfRule type="expression" dxfId="8754" priority="11213">
      <formula>AND(P29=$G$1,$G$1&lt;&gt;"")</formula>
    </cfRule>
  </conditionalFormatting>
  <conditionalFormatting sqref="P29">
    <cfRule type="expression" dxfId="8753" priority="11212">
      <formula>AND(P29=$G$1,$G$1&lt;&gt;"")</formula>
    </cfRule>
  </conditionalFormatting>
  <conditionalFormatting sqref="P30">
    <cfRule type="expression" dxfId="8752" priority="11208">
      <formula>AND(P30=$G$1,$G$1&lt;&gt;"")</formula>
    </cfRule>
  </conditionalFormatting>
  <conditionalFormatting sqref="P30">
    <cfRule type="expression" dxfId="8751" priority="11207">
      <formula>AND(P30=$G$1,$G$1&lt;&gt;"")</formula>
    </cfRule>
  </conditionalFormatting>
  <conditionalFormatting sqref="P30">
    <cfRule type="expression" dxfId="8750" priority="11206">
      <formula>AND(P30=$G$1,$G$1&lt;&gt;"")</formula>
    </cfRule>
  </conditionalFormatting>
  <conditionalFormatting sqref="P29">
    <cfRule type="expression" dxfId="8749" priority="11205">
      <formula>AND(P29=$G$1,$G$1&lt;&gt;"")</formula>
    </cfRule>
  </conditionalFormatting>
  <conditionalFormatting sqref="P29">
    <cfRule type="expression" dxfId="8748" priority="11204">
      <formula>AND(P29=$G$1,$G$1&lt;&gt;"")</formula>
    </cfRule>
  </conditionalFormatting>
  <conditionalFormatting sqref="P29">
    <cfRule type="expression" dxfId="8747" priority="11203">
      <formula>AND(P29=$G$1,$G$1&lt;&gt;"")</formula>
    </cfRule>
  </conditionalFormatting>
  <conditionalFormatting sqref="P27">
    <cfRule type="expression" dxfId="8746" priority="11202">
      <formula>AND(P27=$G$1,$G$1&lt;&gt;"")</formula>
    </cfRule>
  </conditionalFormatting>
  <conditionalFormatting sqref="P27">
    <cfRule type="expression" dxfId="8745" priority="11201">
      <formula>AND(P27=$G$1,$G$1&lt;&gt;"")</formula>
    </cfRule>
  </conditionalFormatting>
  <conditionalFormatting sqref="P27">
    <cfRule type="expression" dxfId="8744" priority="11200">
      <formula>AND(P27=$G$1,$G$1&lt;&gt;"")</formula>
    </cfRule>
  </conditionalFormatting>
  <conditionalFormatting sqref="P28">
    <cfRule type="expression" dxfId="8743" priority="11199">
      <formula>AND(P28=$G$1,$G$1&lt;&gt;"")</formula>
    </cfRule>
  </conditionalFormatting>
  <conditionalFormatting sqref="P28">
    <cfRule type="expression" dxfId="8742" priority="11198">
      <formula>AND(P28=$G$1,$G$1&lt;&gt;"")</formula>
    </cfRule>
  </conditionalFormatting>
  <conditionalFormatting sqref="P28">
    <cfRule type="expression" dxfId="8741" priority="11197">
      <formula>AND(P28=$G$1,$G$1&lt;&gt;"")</formula>
    </cfRule>
  </conditionalFormatting>
  <conditionalFormatting sqref="P29">
    <cfRule type="expression" dxfId="8740" priority="11184">
      <formula>AND(P29=$G$1,$G$1&lt;&gt;"")</formula>
    </cfRule>
  </conditionalFormatting>
  <conditionalFormatting sqref="P29">
    <cfRule type="expression" dxfId="8739" priority="11183">
      <formula>AND(P29=$G$1,$G$1&lt;&gt;"")</formula>
    </cfRule>
  </conditionalFormatting>
  <conditionalFormatting sqref="P29">
    <cfRule type="expression" dxfId="8738" priority="11182">
      <formula>AND(P29=$G$1,$G$1&lt;&gt;"")</formula>
    </cfRule>
  </conditionalFormatting>
  <conditionalFormatting sqref="P27">
    <cfRule type="expression" dxfId="8737" priority="11181">
      <formula>AND(P27=$G$1,$G$1&lt;&gt;"")</formula>
    </cfRule>
  </conditionalFormatting>
  <conditionalFormatting sqref="P27">
    <cfRule type="expression" dxfId="8736" priority="11180">
      <formula>AND(P27=$G$1,$G$1&lt;&gt;"")</formula>
    </cfRule>
  </conditionalFormatting>
  <conditionalFormatting sqref="P27">
    <cfRule type="expression" dxfId="8735" priority="11179">
      <formula>AND(P27=$G$1,$G$1&lt;&gt;"")</formula>
    </cfRule>
  </conditionalFormatting>
  <conditionalFormatting sqref="P28">
    <cfRule type="expression" dxfId="8734" priority="11178">
      <formula>AND(P28=$G$1,$G$1&lt;&gt;"")</formula>
    </cfRule>
  </conditionalFormatting>
  <conditionalFormatting sqref="P28">
    <cfRule type="expression" dxfId="8733" priority="11177">
      <formula>AND(P28=$G$1,$G$1&lt;&gt;"")</formula>
    </cfRule>
  </conditionalFormatting>
  <conditionalFormatting sqref="P28">
    <cfRule type="expression" dxfId="8732" priority="11176">
      <formula>AND(P28=$G$1,$G$1&lt;&gt;"")</formula>
    </cfRule>
  </conditionalFormatting>
  <conditionalFormatting sqref="P29">
    <cfRule type="expression" dxfId="8731" priority="11175">
      <formula>AND(P29=$G$1,$G$1&lt;&gt;"")</formula>
    </cfRule>
  </conditionalFormatting>
  <conditionalFormatting sqref="P29">
    <cfRule type="expression" dxfId="8730" priority="11174">
      <formula>AND(P29=$G$1,$G$1&lt;&gt;"")</formula>
    </cfRule>
  </conditionalFormatting>
  <conditionalFormatting sqref="P29">
    <cfRule type="expression" dxfId="8729" priority="11173">
      <formula>AND(P29=$G$1,$G$1&lt;&gt;"")</formula>
    </cfRule>
  </conditionalFormatting>
  <conditionalFormatting sqref="P28">
    <cfRule type="expression" dxfId="8728" priority="11172">
      <formula>AND(P28=$G$1,$G$1&lt;&gt;"")</formula>
    </cfRule>
  </conditionalFormatting>
  <conditionalFormatting sqref="P28">
    <cfRule type="expression" dxfId="8727" priority="11171">
      <formula>AND(P28=$G$1,$G$1&lt;&gt;"")</formula>
    </cfRule>
  </conditionalFormatting>
  <conditionalFormatting sqref="P28">
    <cfRule type="expression" dxfId="8726" priority="11170">
      <formula>AND(P28=$G$1,$G$1&lt;&gt;"")</formula>
    </cfRule>
  </conditionalFormatting>
  <conditionalFormatting sqref="P26">
    <cfRule type="expression" dxfId="8725" priority="11169">
      <formula>AND(P26=$G$1,$G$1&lt;&gt;"")</formula>
    </cfRule>
  </conditionalFormatting>
  <conditionalFormatting sqref="P26">
    <cfRule type="expression" dxfId="8724" priority="11168">
      <formula>AND(P26=$G$1,$G$1&lt;&gt;"")</formula>
    </cfRule>
  </conditionalFormatting>
  <conditionalFormatting sqref="P26">
    <cfRule type="expression" dxfId="8723" priority="11167">
      <formula>AND(P26=$G$1,$G$1&lt;&gt;"")</formula>
    </cfRule>
  </conditionalFormatting>
  <conditionalFormatting sqref="P27">
    <cfRule type="expression" dxfId="8722" priority="11166">
      <formula>AND(P27=$G$1,$G$1&lt;&gt;"")</formula>
    </cfRule>
  </conditionalFormatting>
  <conditionalFormatting sqref="P27">
    <cfRule type="expression" dxfId="8721" priority="11165">
      <formula>AND(P27=$G$1,$G$1&lt;&gt;"")</formula>
    </cfRule>
  </conditionalFormatting>
  <conditionalFormatting sqref="P27">
    <cfRule type="expression" dxfId="8720" priority="11164">
      <formula>AND(P27=$G$1,$G$1&lt;&gt;"")</formula>
    </cfRule>
  </conditionalFormatting>
  <conditionalFormatting sqref="P30">
    <cfRule type="expression" dxfId="8719" priority="11163">
      <formula>AND(P30=$G$1,$G$1&lt;&gt;"")</formula>
    </cfRule>
  </conditionalFormatting>
  <conditionalFormatting sqref="P30">
    <cfRule type="expression" dxfId="8718" priority="11162">
      <formula>AND(P30=$G$1,$G$1&lt;&gt;"")</formula>
    </cfRule>
  </conditionalFormatting>
  <conditionalFormatting sqref="P30">
    <cfRule type="expression" dxfId="8717" priority="11161">
      <formula>AND(P30=$G$1,$G$1&lt;&gt;"")</formula>
    </cfRule>
  </conditionalFormatting>
  <conditionalFormatting sqref="P27">
    <cfRule type="expression" dxfId="8716" priority="11130">
      <formula>AND(P27=$G$1,$G$1&lt;&gt;"")</formula>
    </cfRule>
  </conditionalFormatting>
  <conditionalFormatting sqref="P27">
    <cfRule type="expression" dxfId="8715" priority="11129">
      <formula>AND(P27=$G$1,$G$1&lt;&gt;"")</formula>
    </cfRule>
  </conditionalFormatting>
  <conditionalFormatting sqref="P27">
    <cfRule type="expression" dxfId="8714" priority="11128">
      <formula>AND(P27=$G$1,$G$1&lt;&gt;"")</formula>
    </cfRule>
  </conditionalFormatting>
  <conditionalFormatting sqref="P19">
    <cfRule type="expression" dxfId="8713" priority="11079">
      <formula>AND(P19=$G$1,$G$1&lt;&gt;"")</formula>
    </cfRule>
  </conditionalFormatting>
  <conditionalFormatting sqref="P19">
    <cfRule type="expression" dxfId="8712" priority="11078">
      <formula>AND(P19=$G$1,$G$1&lt;&gt;"")</formula>
    </cfRule>
  </conditionalFormatting>
  <conditionalFormatting sqref="P19">
    <cfRule type="expression" dxfId="8711" priority="11077">
      <formula>AND(P19=$G$1,$G$1&lt;&gt;"")</formula>
    </cfRule>
  </conditionalFormatting>
  <conditionalFormatting sqref="P19">
    <cfRule type="expression" dxfId="8710" priority="11076">
      <formula>AND(P19=$G$1,$G$1&lt;&gt;"")</formula>
    </cfRule>
  </conditionalFormatting>
  <conditionalFormatting sqref="P19">
    <cfRule type="expression" dxfId="8709" priority="11075">
      <formula>AND(P19=$G$1,$G$1&lt;&gt;"")</formula>
    </cfRule>
  </conditionalFormatting>
  <conditionalFormatting sqref="P19">
    <cfRule type="expression" dxfId="8708" priority="11074">
      <formula>AND(P19=$G$1,$G$1&lt;&gt;"")</formula>
    </cfRule>
  </conditionalFormatting>
  <conditionalFormatting sqref="P19">
    <cfRule type="expression" dxfId="8707" priority="11073">
      <formula>AND(P19=$G$1,$G$1&lt;&gt;"")</formula>
    </cfRule>
  </conditionalFormatting>
  <conditionalFormatting sqref="P19">
    <cfRule type="expression" dxfId="8706" priority="11072">
      <formula>AND(P19=$G$1,$G$1&lt;&gt;"")</formula>
    </cfRule>
  </conditionalFormatting>
  <conditionalFormatting sqref="P19">
    <cfRule type="expression" dxfId="8705" priority="11071">
      <formula>AND(P19=$G$1,$G$1&lt;&gt;"")</formula>
    </cfRule>
  </conditionalFormatting>
  <conditionalFormatting sqref="P19">
    <cfRule type="expression" dxfId="8704" priority="11070">
      <formula>AND(P19=$G$1,$G$1&lt;&gt;"")</formula>
    </cfRule>
  </conditionalFormatting>
  <conditionalFormatting sqref="P19">
    <cfRule type="expression" dxfId="8703" priority="11069">
      <formula>AND(P19=$G$1,$G$1&lt;&gt;"")</formula>
    </cfRule>
  </conditionalFormatting>
  <conditionalFormatting sqref="P19">
    <cfRule type="expression" dxfId="8702" priority="11068">
      <formula>AND(P19=$G$1,$G$1&lt;&gt;"")</formula>
    </cfRule>
  </conditionalFormatting>
  <conditionalFormatting sqref="P19">
    <cfRule type="expression" dxfId="8701" priority="11049">
      <formula>AND(P19=$G$1,$G$1&lt;&gt;"")</formula>
    </cfRule>
  </conditionalFormatting>
  <conditionalFormatting sqref="P19">
    <cfRule type="expression" dxfId="8700" priority="11048">
      <formula>AND(P19=$G$1,$G$1&lt;&gt;"")</formula>
    </cfRule>
  </conditionalFormatting>
  <conditionalFormatting sqref="P19">
    <cfRule type="expression" dxfId="8699" priority="11047">
      <formula>AND(P19=$G$1,$G$1&lt;&gt;"")</formula>
    </cfRule>
  </conditionalFormatting>
  <conditionalFormatting sqref="P19">
    <cfRule type="expression" dxfId="8698" priority="11046">
      <formula>AND(P19=$G$1,$G$1&lt;&gt;"")</formula>
    </cfRule>
  </conditionalFormatting>
  <conditionalFormatting sqref="P19">
    <cfRule type="expression" dxfId="8697" priority="11045">
      <formula>AND(P19=$G$1,$G$1&lt;&gt;"")</formula>
    </cfRule>
  </conditionalFormatting>
  <conditionalFormatting sqref="P19">
    <cfRule type="expression" dxfId="8696" priority="11044">
      <formula>AND(P19=$G$1,$G$1&lt;&gt;"")</formula>
    </cfRule>
  </conditionalFormatting>
  <conditionalFormatting sqref="P17">
    <cfRule type="expression" dxfId="8695" priority="11043">
      <formula>AND(P17=$G$1,$G$1&lt;&gt;"")</formula>
    </cfRule>
  </conditionalFormatting>
  <conditionalFormatting sqref="P17">
    <cfRule type="expression" dxfId="8694" priority="11042">
      <formula>AND(P17=$G$1,$G$1&lt;&gt;"")</formula>
    </cfRule>
  </conditionalFormatting>
  <conditionalFormatting sqref="P17">
    <cfRule type="expression" dxfId="8693" priority="11041">
      <formula>AND(P17=$G$1,$G$1&lt;&gt;"")</formula>
    </cfRule>
  </conditionalFormatting>
  <conditionalFormatting sqref="P17">
    <cfRule type="expression" dxfId="8692" priority="11040">
      <formula>AND(P17=$G$1,$G$1&lt;&gt;"")</formula>
    </cfRule>
  </conditionalFormatting>
  <conditionalFormatting sqref="P17">
    <cfRule type="expression" dxfId="8691" priority="11039">
      <formula>AND(P17=$G$1,$G$1&lt;&gt;"")</formula>
    </cfRule>
  </conditionalFormatting>
  <conditionalFormatting sqref="P17">
    <cfRule type="expression" dxfId="8690" priority="11038">
      <formula>AND(P17=$G$1,$G$1&lt;&gt;"")</formula>
    </cfRule>
  </conditionalFormatting>
  <conditionalFormatting sqref="P17">
    <cfRule type="expression" dxfId="8689" priority="11037">
      <formula>AND(P17=$G$1,$G$1&lt;&gt;"")</formula>
    </cfRule>
  </conditionalFormatting>
  <conditionalFormatting sqref="P17">
    <cfRule type="expression" dxfId="8688" priority="11036">
      <formula>AND(P17=$G$1,$G$1&lt;&gt;"")</formula>
    </cfRule>
  </conditionalFormatting>
  <conditionalFormatting sqref="P17">
    <cfRule type="expression" dxfId="8687" priority="11035">
      <formula>AND(P17=$G$1,$G$1&lt;&gt;"")</formula>
    </cfRule>
  </conditionalFormatting>
  <conditionalFormatting sqref="P17">
    <cfRule type="expression" dxfId="8686" priority="11034">
      <formula>AND(P17=$G$1,$G$1&lt;&gt;"")</formula>
    </cfRule>
  </conditionalFormatting>
  <conditionalFormatting sqref="P17">
    <cfRule type="expression" dxfId="8685" priority="11033">
      <formula>AND(P17=$G$1,$G$1&lt;&gt;"")</formula>
    </cfRule>
  </conditionalFormatting>
  <conditionalFormatting sqref="P17">
    <cfRule type="expression" dxfId="8684" priority="11032">
      <formula>AND(P17=$G$1,$G$1&lt;&gt;"")</formula>
    </cfRule>
  </conditionalFormatting>
  <conditionalFormatting sqref="P16">
    <cfRule type="expression" dxfId="8683" priority="11028">
      <formula>AND(P16=$G$1,$G$1&lt;&gt;"")</formula>
    </cfRule>
  </conditionalFormatting>
  <conditionalFormatting sqref="P16">
    <cfRule type="expression" dxfId="8682" priority="11027">
      <formula>AND(P16=$G$1,$G$1&lt;&gt;"")</formula>
    </cfRule>
  </conditionalFormatting>
  <conditionalFormatting sqref="P16">
    <cfRule type="expression" dxfId="8681" priority="11026">
      <formula>AND(P16=$G$1,$G$1&lt;&gt;"")</formula>
    </cfRule>
  </conditionalFormatting>
  <conditionalFormatting sqref="P12">
    <cfRule type="expression" dxfId="8680" priority="11019">
      <formula>AND(P12=$G$1,$G$1&lt;&gt;"")</formula>
    </cfRule>
  </conditionalFormatting>
  <conditionalFormatting sqref="P12">
    <cfRule type="expression" dxfId="8679" priority="11018">
      <formula>AND(P12=$G$1,$G$1&lt;&gt;"")</formula>
    </cfRule>
  </conditionalFormatting>
  <conditionalFormatting sqref="P12">
    <cfRule type="expression" dxfId="8678" priority="11017">
      <formula>AND(P12=$G$1,$G$1&lt;&gt;"")</formula>
    </cfRule>
  </conditionalFormatting>
  <conditionalFormatting sqref="P16">
    <cfRule type="expression" dxfId="8677" priority="11016">
      <formula>AND(P16=$G$1,$G$1&lt;&gt;"")</formula>
    </cfRule>
  </conditionalFormatting>
  <conditionalFormatting sqref="P16">
    <cfRule type="expression" dxfId="8676" priority="11015">
      <formula>AND(P16=$G$1,$G$1&lt;&gt;"")</formula>
    </cfRule>
  </conditionalFormatting>
  <conditionalFormatting sqref="P16">
    <cfRule type="expression" dxfId="8675" priority="11014">
      <formula>AND(P16=$G$1,$G$1&lt;&gt;"")</formula>
    </cfRule>
  </conditionalFormatting>
  <conditionalFormatting sqref="P14">
    <cfRule type="expression" dxfId="8674" priority="11010">
      <formula>AND(P14=$G$1,$G$1&lt;&gt;"")</formula>
    </cfRule>
  </conditionalFormatting>
  <conditionalFormatting sqref="P14">
    <cfRule type="expression" dxfId="8673" priority="11009">
      <formula>AND(P14=$G$1,$G$1&lt;&gt;"")</formula>
    </cfRule>
  </conditionalFormatting>
  <conditionalFormatting sqref="P14">
    <cfRule type="expression" dxfId="8672" priority="11008">
      <formula>AND(P14=$G$1,$G$1&lt;&gt;"")</formula>
    </cfRule>
  </conditionalFormatting>
  <conditionalFormatting sqref="P16">
    <cfRule type="expression" dxfId="8671" priority="11007">
      <formula>AND(P16=$G$1,$G$1&lt;&gt;"")</formula>
    </cfRule>
  </conditionalFormatting>
  <conditionalFormatting sqref="P16">
    <cfRule type="expression" dxfId="8670" priority="11006">
      <formula>AND(P16=$G$1,$G$1&lt;&gt;"")</formula>
    </cfRule>
  </conditionalFormatting>
  <conditionalFormatting sqref="P16">
    <cfRule type="expression" dxfId="8669" priority="11005">
      <formula>AND(P16=$G$1,$G$1&lt;&gt;"")</formula>
    </cfRule>
  </conditionalFormatting>
  <conditionalFormatting sqref="P14">
    <cfRule type="expression" dxfId="8668" priority="11004">
      <formula>AND(P14=$G$1,$G$1&lt;&gt;"")</formula>
    </cfRule>
  </conditionalFormatting>
  <conditionalFormatting sqref="P14">
    <cfRule type="expression" dxfId="8667" priority="11003">
      <formula>AND(P14=$G$1,$G$1&lt;&gt;"")</formula>
    </cfRule>
  </conditionalFormatting>
  <conditionalFormatting sqref="P14">
    <cfRule type="expression" dxfId="8666" priority="11002">
      <formula>AND(P14=$G$1,$G$1&lt;&gt;"")</formula>
    </cfRule>
  </conditionalFormatting>
  <conditionalFormatting sqref="P16">
    <cfRule type="expression" dxfId="8665" priority="11001">
      <formula>AND(P16=$G$1,$G$1&lt;&gt;"")</formula>
    </cfRule>
  </conditionalFormatting>
  <conditionalFormatting sqref="P16">
    <cfRule type="expression" dxfId="8664" priority="11000">
      <formula>AND(P16=$G$1,$G$1&lt;&gt;"")</formula>
    </cfRule>
  </conditionalFormatting>
  <conditionalFormatting sqref="P16">
    <cfRule type="expression" dxfId="8663" priority="10999">
      <formula>AND(P16=$G$1,$G$1&lt;&gt;"")</formula>
    </cfRule>
  </conditionalFormatting>
  <conditionalFormatting sqref="P13">
    <cfRule type="expression" dxfId="8662" priority="10995">
      <formula>AND(P13=$G$1,$G$1&lt;&gt;"")</formula>
    </cfRule>
  </conditionalFormatting>
  <conditionalFormatting sqref="P13">
    <cfRule type="expression" dxfId="8661" priority="10994">
      <formula>AND(P13=$G$1,$G$1&lt;&gt;"")</formula>
    </cfRule>
  </conditionalFormatting>
  <conditionalFormatting sqref="P13">
    <cfRule type="expression" dxfId="8660" priority="10993">
      <formula>AND(P13=$G$1,$G$1&lt;&gt;"")</formula>
    </cfRule>
  </conditionalFormatting>
  <conditionalFormatting sqref="P17">
    <cfRule type="expression" dxfId="8659" priority="10992">
      <formula>AND(P17=$G$1,$G$1&lt;&gt;"")</formula>
    </cfRule>
  </conditionalFormatting>
  <conditionalFormatting sqref="P17">
    <cfRule type="expression" dxfId="8658" priority="10991">
      <formula>AND(P17=$G$1,$G$1&lt;&gt;"")</formula>
    </cfRule>
  </conditionalFormatting>
  <conditionalFormatting sqref="P17">
    <cfRule type="expression" dxfId="8657" priority="10990">
      <formula>AND(P17=$G$1,$G$1&lt;&gt;"")</formula>
    </cfRule>
  </conditionalFormatting>
  <conditionalFormatting sqref="P19">
    <cfRule type="expression" dxfId="8656" priority="10989">
      <formula>AND(P19=$G$1,$G$1&lt;&gt;"")</formula>
    </cfRule>
  </conditionalFormatting>
  <conditionalFormatting sqref="P19">
    <cfRule type="expression" dxfId="8655" priority="10988">
      <formula>AND(P19=$G$1,$G$1&lt;&gt;"")</formula>
    </cfRule>
  </conditionalFormatting>
  <conditionalFormatting sqref="P19">
    <cfRule type="expression" dxfId="8654" priority="10987">
      <formula>AND(P19=$G$1,$G$1&lt;&gt;"")</formula>
    </cfRule>
  </conditionalFormatting>
  <conditionalFormatting sqref="P19">
    <cfRule type="expression" dxfId="8653" priority="10986">
      <formula>AND(P19=$G$1,$G$1&lt;&gt;"")</formula>
    </cfRule>
  </conditionalFormatting>
  <conditionalFormatting sqref="P19">
    <cfRule type="expression" dxfId="8652" priority="10985">
      <formula>AND(P19=$G$1,$G$1&lt;&gt;"")</formula>
    </cfRule>
  </conditionalFormatting>
  <conditionalFormatting sqref="P19">
    <cfRule type="expression" dxfId="8651" priority="10984">
      <formula>AND(P19=$G$1,$G$1&lt;&gt;"")</formula>
    </cfRule>
  </conditionalFormatting>
  <conditionalFormatting sqref="P20">
    <cfRule type="expression" dxfId="8650" priority="10983">
      <formula>AND(P20=$G$1,$G$1&lt;&gt;"")</formula>
    </cfRule>
  </conditionalFormatting>
  <conditionalFormatting sqref="P20">
    <cfRule type="expression" dxfId="8649" priority="10982">
      <formula>AND(P20=$G$1,$G$1&lt;&gt;"")</formula>
    </cfRule>
  </conditionalFormatting>
  <conditionalFormatting sqref="P20">
    <cfRule type="expression" dxfId="8648" priority="10981">
      <formula>AND(P20=$G$1,$G$1&lt;&gt;"")</formula>
    </cfRule>
  </conditionalFormatting>
  <conditionalFormatting sqref="P20">
    <cfRule type="expression" dxfId="8647" priority="10980">
      <formula>AND(P20=$G$1,$G$1&lt;&gt;"")</formula>
    </cfRule>
  </conditionalFormatting>
  <conditionalFormatting sqref="P20">
    <cfRule type="expression" dxfId="8646" priority="10979">
      <formula>AND(P20=$G$1,$G$1&lt;&gt;"")</formula>
    </cfRule>
  </conditionalFormatting>
  <conditionalFormatting sqref="P20">
    <cfRule type="expression" dxfId="8645" priority="10978">
      <formula>AND(P20=$G$1,$G$1&lt;&gt;"")</formula>
    </cfRule>
  </conditionalFormatting>
  <conditionalFormatting sqref="P20">
    <cfRule type="expression" dxfId="8644" priority="10977">
      <formula>AND(P20=$G$1,$G$1&lt;&gt;"")</formula>
    </cfRule>
  </conditionalFormatting>
  <conditionalFormatting sqref="P20">
    <cfRule type="expression" dxfId="8643" priority="10976">
      <formula>AND(P20=$G$1,$G$1&lt;&gt;"")</formula>
    </cfRule>
  </conditionalFormatting>
  <conditionalFormatting sqref="P20">
    <cfRule type="expression" dxfId="8642" priority="10975">
      <formula>AND(P20=$G$1,$G$1&lt;&gt;"")</formula>
    </cfRule>
  </conditionalFormatting>
  <conditionalFormatting sqref="P20">
    <cfRule type="expression" dxfId="8641" priority="10974">
      <formula>AND(P20=$G$1,$G$1&lt;&gt;"")</formula>
    </cfRule>
  </conditionalFormatting>
  <conditionalFormatting sqref="P20">
    <cfRule type="expression" dxfId="8640" priority="10973">
      <formula>AND(P20=$G$1,$G$1&lt;&gt;"")</formula>
    </cfRule>
  </conditionalFormatting>
  <conditionalFormatting sqref="P20">
    <cfRule type="expression" dxfId="8639" priority="10972">
      <formula>AND(P20=$G$1,$G$1&lt;&gt;"")</formula>
    </cfRule>
  </conditionalFormatting>
  <conditionalFormatting sqref="P19">
    <cfRule type="expression" dxfId="8638" priority="10971">
      <formula>AND(P19=$G$1,$G$1&lt;&gt;"")</formula>
    </cfRule>
  </conditionalFormatting>
  <conditionalFormatting sqref="P19">
    <cfRule type="expression" dxfId="8637" priority="10970">
      <formula>AND(P19=$G$1,$G$1&lt;&gt;"")</formula>
    </cfRule>
  </conditionalFormatting>
  <conditionalFormatting sqref="P19">
    <cfRule type="expression" dxfId="8636" priority="10969">
      <formula>AND(P19=$G$1,$G$1&lt;&gt;"")</formula>
    </cfRule>
  </conditionalFormatting>
  <conditionalFormatting sqref="P19">
    <cfRule type="expression" dxfId="8635" priority="10968">
      <formula>AND(P19=$G$1,$G$1&lt;&gt;"")</formula>
    </cfRule>
  </conditionalFormatting>
  <conditionalFormatting sqref="P19">
    <cfRule type="expression" dxfId="8634" priority="10967">
      <formula>AND(P19=$G$1,$G$1&lt;&gt;"")</formula>
    </cfRule>
  </conditionalFormatting>
  <conditionalFormatting sqref="P19">
    <cfRule type="expression" dxfId="8633" priority="10966">
      <formula>AND(P19=$G$1,$G$1&lt;&gt;"")</formula>
    </cfRule>
  </conditionalFormatting>
  <conditionalFormatting sqref="P19">
    <cfRule type="expression" dxfId="8632" priority="10965">
      <formula>AND(P19=$G$1,$G$1&lt;&gt;"")</formula>
    </cfRule>
  </conditionalFormatting>
  <conditionalFormatting sqref="P19">
    <cfRule type="expression" dxfId="8631" priority="10964">
      <formula>AND(P19=$G$1,$G$1&lt;&gt;"")</formula>
    </cfRule>
  </conditionalFormatting>
  <conditionalFormatting sqref="P19">
    <cfRule type="expression" dxfId="8630" priority="10963">
      <formula>AND(P19=$G$1,$G$1&lt;&gt;"")</formula>
    </cfRule>
  </conditionalFormatting>
  <conditionalFormatting sqref="P19">
    <cfRule type="expression" dxfId="8629" priority="10962">
      <formula>AND(P19=$G$1,$G$1&lt;&gt;"")</formula>
    </cfRule>
  </conditionalFormatting>
  <conditionalFormatting sqref="P19">
    <cfRule type="expression" dxfId="8628" priority="10961">
      <formula>AND(P19=$G$1,$G$1&lt;&gt;"")</formula>
    </cfRule>
  </conditionalFormatting>
  <conditionalFormatting sqref="P19">
    <cfRule type="expression" dxfId="8627" priority="10960">
      <formula>AND(P19=$G$1,$G$1&lt;&gt;"")</formula>
    </cfRule>
  </conditionalFormatting>
  <conditionalFormatting sqref="P19">
    <cfRule type="expression" dxfId="8626" priority="10959">
      <formula>AND(P19=$G$1,$G$1&lt;&gt;"")</formula>
    </cfRule>
  </conditionalFormatting>
  <conditionalFormatting sqref="P19">
    <cfRule type="expression" dxfId="8625" priority="10958">
      <formula>AND(P19=$G$1,$G$1&lt;&gt;"")</formula>
    </cfRule>
  </conditionalFormatting>
  <conditionalFormatting sqref="P19">
    <cfRule type="expression" dxfId="8624" priority="10957">
      <formula>AND(P19=$G$1,$G$1&lt;&gt;"")</formula>
    </cfRule>
  </conditionalFormatting>
  <conditionalFormatting sqref="P19">
    <cfRule type="expression" dxfId="8623" priority="10956">
      <formula>AND(P19=$G$1,$G$1&lt;&gt;"")</formula>
    </cfRule>
  </conditionalFormatting>
  <conditionalFormatting sqref="P19">
    <cfRule type="expression" dxfId="8622" priority="10955">
      <formula>AND(P19=$G$1,$G$1&lt;&gt;"")</formula>
    </cfRule>
  </conditionalFormatting>
  <conditionalFormatting sqref="P19">
    <cfRule type="expression" dxfId="8621" priority="10954">
      <formula>AND(P19=$G$1,$G$1&lt;&gt;"")</formula>
    </cfRule>
  </conditionalFormatting>
  <conditionalFormatting sqref="P20">
    <cfRule type="expression" dxfId="8620" priority="10953">
      <formula>AND(P20=$G$1,$G$1&lt;&gt;"")</formula>
    </cfRule>
  </conditionalFormatting>
  <conditionalFormatting sqref="P20">
    <cfRule type="expression" dxfId="8619" priority="10952">
      <formula>AND(P20=$G$1,$G$1&lt;&gt;"")</formula>
    </cfRule>
  </conditionalFormatting>
  <conditionalFormatting sqref="P20">
    <cfRule type="expression" dxfId="8618" priority="10951">
      <formula>AND(P20=$G$1,$G$1&lt;&gt;"")</formula>
    </cfRule>
  </conditionalFormatting>
  <conditionalFormatting sqref="P20">
    <cfRule type="expression" dxfId="8617" priority="10950">
      <formula>AND(P20=$G$1,$G$1&lt;&gt;"")</formula>
    </cfRule>
  </conditionalFormatting>
  <conditionalFormatting sqref="P20">
    <cfRule type="expression" dxfId="8616" priority="10949">
      <formula>AND(P20=$G$1,$G$1&lt;&gt;"")</formula>
    </cfRule>
  </conditionalFormatting>
  <conditionalFormatting sqref="P20">
    <cfRule type="expression" dxfId="8615" priority="10948">
      <formula>AND(P20=$G$1,$G$1&lt;&gt;"")</formula>
    </cfRule>
  </conditionalFormatting>
  <conditionalFormatting sqref="P16">
    <cfRule type="expression" dxfId="8614" priority="10929">
      <formula>AND(P16=$G$1,$G$1&lt;&gt;"")</formula>
    </cfRule>
  </conditionalFormatting>
  <conditionalFormatting sqref="P16">
    <cfRule type="expression" dxfId="8613" priority="10928">
      <formula>AND(P16=$G$1,$G$1&lt;&gt;"")</formula>
    </cfRule>
  </conditionalFormatting>
  <conditionalFormatting sqref="P16">
    <cfRule type="expression" dxfId="8612" priority="10927">
      <formula>AND(P16=$G$1,$G$1&lt;&gt;"")</formula>
    </cfRule>
  </conditionalFormatting>
  <conditionalFormatting sqref="P12">
    <cfRule type="expression" dxfId="8611" priority="10923">
      <formula>AND(P12=$G$1,$G$1&lt;&gt;"")</formula>
    </cfRule>
  </conditionalFormatting>
  <conditionalFormatting sqref="P12">
    <cfRule type="expression" dxfId="8610" priority="10922">
      <formula>AND(P12=$G$1,$G$1&lt;&gt;"")</formula>
    </cfRule>
  </conditionalFormatting>
  <conditionalFormatting sqref="P12">
    <cfRule type="expression" dxfId="8609" priority="10921">
      <formula>AND(P12=$G$1,$G$1&lt;&gt;"")</formula>
    </cfRule>
  </conditionalFormatting>
  <conditionalFormatting sqref="P16">
    <cfRule type="expression" dxfId="8608" priority="10920">
      <formula>AND(P16=$G$1,$G$1&lt;&gt;"")</formula>
    </cfRule>
  </conditionalFormatting>
  <conditionalFormatting sqref="P16">
    <cfRule type="expression" dxfId="8607" priority="10919">
      <formula>AND(P16=$G$1,$G$1&lt;&gt;"")</formula>
    </cfRule>
  </conditionalFormatting>
  <conditionalFormatting sqref="P16">
    <cfRule type="expression" dxfId="8606" priority="10918">
      <formula>AND(P16=$G$1,$G$1&lt;&gt;"")</formula>
    </cfRule>
  </conditionalFormatting>
  <conditionalFormatting sqref="P14">
    <cfRule type="expression" dxfId="8605" priority="10914">
      <formula>AND(P14=$G$1,$G$1&lt;&gt;"")</formula>
    </cfRule>
  </conditionalFormatting>
  <conditionalFormatting sqref="P14">
    <cfRule type="expression" dxfId="8604" priority="10913">
      <formula>AND(P14=$G$1,$G$1&lt;&gt;"")</formula>
    </cfRule>
  </conditionalFormatting>
  <conditionalFormatting sqref="P14">
    <cfRule type="expression" dxfId="8603" priority="10912">
      <formula>AND(P14=$G$1,$G$1&lt;&gt;"")</formula>
    </cfRule>
  </conditionalFormatting>
  <conditionalFormatting sqref="P16">
    <cfRule type="expression" dxfId="8602" priority="10911">
      <formula>AND(P16=$G$1,$G$1&lt;&gt;"")</formula>
    </cfRule>
  </conditionalFormatting>
  <conditionalFormatting sqref="P16">
    <cfRule type="expression" dxfId="8601" priority="10910">
      <formula>AND(P16=$G$1,$G$1&lt;&gt;"")</formula>
    </cfRule>
  </conditionalFormatting>
  <conditionalFormatting sqref="P16">
    <cfRule type="expression" dxfId="8600" priority="10909">
      <formula>AND(P16=$G$1,$G$1&lt;&gt;"")</formula>
    </cfRule>
  </conditionalFormatting>
  <conditionalFormatting sqref="P14">
    <cfRule type="expression" dxfId="8599" priority="10908">
      <formula>AND(P14=$G$1,$G$1&lt;&gt;"")</formula>
    </cfRule>
  </conditionalFormatting>
  <conditionalFormatting sqref="P14">
    <cfRule type="expression" dxfId="8598" priority="10907">
      <formula>AND(P14=$G$1,$G$1&lt;&gt;"")</formula>
    </cfRule>
  </conditionalFormatting>
  <conditionalFormatting sqref="P14">
    <cfRule type="expression" dxfId="8597" priority="10906">
      <formula>AND(P14=$G$1,$G$1&lt;&gt;"")</formula>
    </cfRule>
  </conditionalFormatting>
  <conditionalFormatting sqref="P16">
    <cfRule type="expression" dxfId="8596" priority="10905">
      <formula>AND(P16=$G$1,$G$1&lt;&gt;"")</formula>
    </cfRule>
  </conditionalFormatting>
  <conditionalFormatting sqref="P16">
    <cfRule type="expression" dxfId="8595" priority="10904">
      <formula>AND(P16=$G$1,$G$1&lt;&gt;"")</formula>
    </cfRule>
  </conditionalFormatting>
  <conditionalFormatting sqref="P16">
    <cfRule type="expression" dxfId="8594" priority="10903">
      <formula>AND(P16=$G$1,$G$1&lt;&gt;"")</formula>
    </cfRule>
  </conditionalFormatting>
  <conditionalFormatting sqref="P13">
    <cfRule type="expression" dxfId="8593" priority="10899">
      <formula>AND(P13=$G$1,$G$1&lt;&gt;"")</formula>
    </cfRule>
  </conditionalFormatting>
  <conditionalFormatting sqref="P13">
    <cfRule type="expression" dxfId="8592" priority="10898">
      <formula>AND(P13=$G$1,$G$1&lt;&gt;"")</formula>
    </cfRule>
  </conditionalFormatting>
  <conditionalFormatting sqref="P13">
    <cfRule type="expression" dxfId="8591" priority="10897">
      <formula>AND(P13=$G$1,$G$1&lt;&gt;"")</formula>
    </cfRule>
  </conditionalFormatting>
  <conditionalFormatting sqref="P17">
    <cfRule type="expression" dxfId="8590" priority="10896">
      <formula>AND(P17=$G$1,$G$1&lt;&gt;"")</formula>
    </cfRule>
  </conditionalFormatting>
  <conditionalFormatting sqref="P17">
    <cfRule type="expression" dxfId="8589" priority="10895">
      <formula>AND(P17=$G$1,$G$1&lt;&gt;"")</formula>
    </cfRule>
  </conditionalFormatting>
  <conditionalFormatting sqref="P17">
    <cfRule type="expression" dxfId="8588" priority="10894">
      <formula>AND(P17=$G$1,$G$1&lt;&gt;"")</formula>
    </cfRule>
  </conditionalFormatting>
  <conditionalFormatting sqref="P19">
    <cfRule type="expression" dxfId="8587" priority="10893">
      <formula>AND(P19=$G$1,$G$1&lt;&gt;"")</formula>
    </cfRule>
  </conditionalFormatting>
  <conditionalFormatting sqref="P19">
    <cfRule type="expression" dxfId="8586" priority="10892">
      <formula>AND(P19=$G$1,$G$1&lt;&gt;"")</formula>
    </cfRule>
  </conditionalFormatting>
  <conditionalFormatting sqref="P19">
    <cfRule type="expression" dxfId="8585" priority="10891">
      <formula>AND(P19=$G$1,$G$1&lt;&gt;"")</formula>
    </cfRule>
  </conditionalFormatting>
  <conditionalFormatting sqref="P19">
    <cfRule type="expression" dxfId="8584" priority="10890">
      <formula>AND(P19=$G$1,$G$1&lt;&gt;"")</formula>
    </cfRule>
  </conditionalFormatting>
  <conditionalFormatting sqref="P19">
    <cfRule type="expression" dxfId="8583" priority="10889">
      <formula>AND(P19=$G$1,$G$1&lt;&gt;"")</formula>
    </cfRule>
  </conditionalFormatting>
  <conditionalFormatting sqref="P19">
    <cfRule type="expression" dxfId="8582" priority="10888">
      <formula>AND(P19=$G$1,$G$1&lt;&gt;"")</formula>
    </cfRule>
  </conditionalFormatting>
  <conditionalFormatting sqref="P20">
    <cfRule type="expression" dxfId="8581" priority="10887">
      <formula>AND(P20=$G$1,$G$1&lt;&gt;"")</formula>
    </cfRule>
  </conditionalFormatting>
  <conditionalFormatting sqref="P20">
    <cfRule type="expression" dxfId="8580" priority="10886">
      <formula>AND(P20=$G$1,$G$1&lt;&gt;"")</formula>
    </cfRule>
  </conditionalFormatting>
  <conditionalFormatting sqref="P20">
    <cfRule type="expression" dxfId="8579" priority="10885">
      <formula>AND(P20=$G$1,$G$1&lt;&gt;"")</formula>
    </cfRule>
  </conditionalFormatting>
  <conditionalFormatting sqref="P20">
    <cfRule type="expression" dxfId="8578" priority="10884">
      <formula>AND(P20=$G$1,$G$1&lt;&gt;"")</formula>
    </cfRule>
  </conditionalFormatting>
  <conditionalFormatting sqref="P20">
    <cfRule type="expression" dxfId="8577" priority="10883">
      <formula>AND(P20=$G$1,$G$1&lt;&gt;"")</formula>
    </cfRule>
  </conditionalFormatting>
  <conditionalFormatting sqref="P20">
    <cfRule type="expression" dxfId="8576" priority="10882">
      <formula>AND(P20=$G$1,$G$1&lt;&gt;"")</formula>
    </cfRule>
  </conditionalFormatting>
  <conditionalFormatting sqref="P20">
    <cfRule type="expression" dxfId="8575" priority="10881">
      <formula>AND(P20=$G$1,$G$1&lt;&gt;"")</formula>
    </cfRule>
  </conditionalFormatting>
  <conditionalFormatting sqref="P20">
    <cfRule type="expression" dxfId="8574" priority="10880">
      <formula>AND(P20=$G$1,$G$1&lt;&gt;"")</formula>
    </cfRule>
  </conditionalFormatting>
  <conditionalFormatting sqref="P20">
    <cfRule type="expression" dxfId="8573" priority="10879">
      <formula>AND(P20=$G$1,$G$1&lt;&gt;"")</formula>
    </cfRule>
  </conditionalFormatting>
  <conditionalFormatting sqref="P20">
    <cfRule type="expression" dxfId="8572" priority="10878">
      <formula>AND(P20=$G$1,$G$1&lt;&gt;"")</formula>
    </cfRule>
  </conditionalFormatting>
  <conditionalFormatting sqref="P20">
    <cfRule type="expression" dxfId="8571" priority="10877">
      <formula>AND(P20=$G$1,$G$1&lt;&gt;"")</formula>
    </cfRule>
  </conditionalFormatting>
  <conditionalFormatting sqref="P20">
    <cfRule type="expression" dxfId="8570" priority="10876">
      <formula>AND(P20=$G$1,$G$1&lt;&gt;"")</formula>
    </cfRule>
  </conditionalFormatting>
  <conditionalFormatting sqref="P19">
    <cfRule type="expression" dxfId="8569" priority="10875">
      <formula>AND(P19=$G$1,$G$1&lt;&gt;"")</formula>
    </cfRule>
  </conditionalFormatting>
  <conditionalFormatting sqref="P19">
    <cfRule type="expression" dxfId="8568" priority="10874">
      <formula>AND(P19=$G$1,$G$1&lt;&gt;"")</formula>
    </cfRule>
  </conditionalFormatting>
  <conditionalFormatting sqref="P19">
    <cfRule type="expression" dxfId="8567" priority="10873">
      <formula>AND(P19=$G$1,$G$1&lt;&gt;"")</formula>
    </cfRule>
  </conditionalFormatting>
  <conditionalFormatting sqref="P19">
    <cfRule type="expression" dxfId="8566" priority="10872">
      <formula>AND(P19=$G$1,$G$1&lt;&gt;"")</formula>
    </cfRule>
  </conditionalFormatting>
  <conditionalFormatting sqref="P19">
    <cfRule type="expression" dxfId="8565" priority="10871">
      <formula>AND(P19=$G$1,$G$1&lt;&gt;"")</formula>
    </cfRule>
  </conditionalFormatting>
  <conditionalFormatting sqref="P19">
    <cfRule type="expression" dxfId="8564" priority="10870">
      <formula>AND(P19=$G$1,$G$1&lt;&gt;"")</formula>
    </cfRule>
  </conditionalFormatting>
  <conditionalFormatting sqref="P19">
    <cfRule type="expression" dxfId="8563" priority="10869">
      <formula>AND(P19=$G$1,$G$1&lt;&gt;"")</formula>
    </cfRule>
  </conditionalFormatting>
  <conditionalFormatting sqref="P19">
    <cfRule type="expression" dxfId="8562" priority="10868">
      <formula>AND(P19=$G$1,$G$1&lt;&gt;"")</formula>
    </cfRule>
  </conditionalFormatting>
  <conditionalFormatting sqref="P19">
    <cfRule type="expression" dxfId="8561" priority="10867">
      <formula>AND(P19=$G$1,$G$1&lt;&gt;"")</formula>
    </cfRule>
  </conditionalFormatting>
  <conditionalFormatting sqref="P19">
    <cfRule type="expression" dxfId="8560" priority="10866">
      <formula>AND(P19=$G$1,$G$1&lt;&gt;"")</formula>
    </cfRule>
  </conditionalFormatting>
  <conditionalFormatting sqref="P19">
    <cfRule type="expression" dxfId="8559" priority="10865">
      <formula>AND(P19=$G$1,$G$1&lt;&gt;"")</formula>
    </cfRule>
  </conditionalFormatting>
  <conditionalFormatting sqref="P19">
    <cfRule type="expression" dxfId="8558" priority="10864">
      <formula>AND(P19=$G$1,$G$1&lt;&gt;"")</formula>
    </cfRule>
  </conditionalFormatting>
  <conditionalFormatting sqref="P19">
    <cfRule type="expression" dxfId="8557" priority="10863">
      <formula>AND(P19=$G$1,$G$1&lt;&gt;"")</formula>
    </cfRule>
  </conditionalFormatting>
  <conditionalFormatting sqref="P19">
    <cfRule type="expression" dxfId="8556" priority="10862">
      <formula>AND(P19=$G$1,$G$1&lt;&gt;"")</formula>
    </cfRule>
  </conditionalFormatting>
  <conditionalFormatting sqref="P19">
    <cfRule type="expression" dxfId="8555" priority="10861">
      <formula>AND(P19=$G$1,$G$1&lt;&gt;"")</formula>
    </cfRule>
  </conditionalFormatting>
  <conditionalFormatting sqref="P19">
    <cfRule type="expression" dxfId="8554" priority="10860">
      <formula>AND(P19=$G$1,$G$1&lt;&gt;"")</formula>
    </cfRule>
  </conditionalFormatting>
  <conditionalFormatting sqref="P19">
    <cfRule type="expression" dxfId="8553" priority="10859">
      <formula>AND(P19=$G$1,$G$1&lt;&gt;"")</formula>
    </cfRule>
  </conditionalFormatting>
  <conditionalFormatting sqref="P19">
    <cfRule type="expression" dxfId="8552" priority="10858">
      <formula>AND(P19=$G$1,$G$1&lt;&gt;"")</formula>
    </cfRule>
  </conditionalFormatting>
  <conditionalFormatting sqref="P20">
    <cfRule type="expression" dxfId="8551" priority="10857">
      <formula>AND(P20=$G$1,$G$1&lt;&gt;"")</formula>
    </cfRule>
  </conditionalFormatting>
  <conditionalFormatting sqref="P20">
    <cfRule type="expression" dxfId="8550" priority="10856">
      <formula>AND(P20=$G$1,$G$1&lt;&gt;"")</formula>
    </cfRule>
  </conditionalFormatting>
  <conditionalFormatting sqref="P20">
    <cfRule type="expression" dxfId="8549" priority="10855">
      <formula>AND(P20=$G$1,$G$1&lt;&gt;"")</formula>
    </cfRule>
  </conditionalFormatting>
  <conditionalFormatting sqref="P20">
    <cfRule type="expression" dxfId="8548" priority="10854">
      <formula>AND(P20=$G$1,$G$1&lt;&gt;"")</formula>
    </cfRule>
  </conditionalFormatting>
  <conditionalFormatting sqref="P20">
    <cfRule type="expression" dxfId="8547" priority="10853">
      <formula>AND(P20=$G$1,$G$1&lt;&gt;"")</formula>
    </cfRule>
  </conditionalFormatting>
  <conditionalFormatting sqref="P20">
    <cfRule type="expression" dxfId="8546" priority="10852">
      <formula>AND(P20=$G$1,$G$1&lt;&gt;"")</formula>
    </cfRule>
  </conditionalFormatting>
  <conditionalFormatting sqref="P17">
    <cfRule type="expression" dxfId="8545" priority="10839">
      <formula>AND(P17=$G$1,$G$1&lt;&gt;"")</formula>
    </cfRule>
  </conditionalFormatting>
  <conditionalFormatting sqref="P17">
    <cfRule type="expression" dxfId="8544" priority="10838">
      <formula>AND(P17=$G$1,$G$1&lt;&gt;"")</formula>
    </cfRule>
  </conditionalFormatting>
  <conditionalFormatting sqref="P17">
    <cfRule type="expression" dxfId="8543" priority="10837">
      <formula>AND(P17=$G$1,$G$1&lt;&gt;"")</formula>
    </cfRule>
  </conditionalFormatting>
  <conditionalFormatting sqref="P16">
    <cfRule type="expression" dxfId="8542" priority="10836">
      <formula>AND(P16=$G$1,$G$1&lt;&gt;"")</formula>
    </cfRule>
  </conditionalFormatting>
  <conditionalFormatting sqref="P16">
    <cfRule type="expression" dxfId="8541" priority="10835">
      <formula>AND(P16=$G$1,$G$1&lt;&gt;"")</formula>
    </cfRule>
  </conditionalFormatting>
  <conditionalFormatting sqref="P16">
    <cfRule type="expression" dxfId="8540" priority="10834">
      <formula>AND(P16=$G$1,$G$1&lt;&gt;"")</formula>
    </cfRule>
  </conditionalFormatting>
  <conditionalFormatting sqref="P12">
    <cfRule type="expression" dxfId="8539" priority="10833">
      <formula>AND(P12=$G$1,$G$1&lt;&gt;"")</formula>
    </cfRule>
  </conditionalFormatting>
  <conditionalFormatting sqref="P12">
    <cfRule type="expression" dxfId="8538" priority="10832">
      <formula>AND(P12=$G$1,$G$1&lt;&gt;"")</formula>
    </cfRule>
  </conditionalFormatting>
  <conditionalFormatting sqref="P12">
    <cfRule type="expression" dxfId="8537" priority="10831">
      <formula>AND(P12=$G$1,$G$1&lt;&gt;"")</formula>
    </cfRule>
  </conditionalFormatting>
  <conditionalFormatting sqref="P13">
    <cfRule type="expression" dxfId="8536" priority="10830">
      <formula>AND(P13=$G$1,$G$1&lt;&gt;"")</formula>
    </cfRule>
  </conditionalFormatting>
  <conditionalFormatting sqref="P13">
    <cfRule type="expression" dxfId="8535" priority="10829">
      <formula>AND(P13=$G$1,$G$1&lt;&gt;"")</formula>
    </cfRule>
  </conditionalFormatting>
  <conditionalFormatting sqref="P13">
    <cfRule type="expression" dxfId="8534" priority="10828">
      <formula>AND(P13=$G$1,$G$1&lt;&gt;"")</formula>
    </cfRule>
  </conditionalFormatting>
  <conditionalFormatting sqref="P17">
    <cfRule type="expression" dxfId="8533" priority="10827">
      <formula>AND(P17=$G$1,$G$1&lt;&gt;"")</formula>
    </cfRule>
  </conditionalFormatting>
  <conditionalFormatting sqref="P17">
    <cfRule type="expression" dxfId="8532" priority="10826">
      <formula>AND(P17=$G$1,$G$1&lt;&gt;"")</formula>
    </cfRule>
  </conditionalFormatting>
  <conditionalFormatting sqref="P17">
    <cfRule type="expression" dxfId="8531" priority="10825">
      <formula>AND(P17=$G$1,$G$1&lt;&gt;"")</formula>
    </cfRule>
  </conditionalFormatting>
  <conditionalFormatting sqref="P16">
    <cfRule type="expression" dxfId="8530" priority="10824">
      <formula>AND(P16=$G$1,$G$1&lt;&gt;"")</formula>
    </cfRule>
  </conditionalFormatting>
  <conditionalFormatting sqref="P16">
    <cfRule type="expression" dxfId="8529" priority="10823">
      <formula>AND(P16=$G$1,$G$1&lt;&gt;"")</formula>
    </cfRule>
  </conditionalFormatting>
  <conditionalFormatting sqref="P16">
    <cfRule type="expression" dxfId="8528" priority="10822">
      <formula>AND(P16=$G$1,$G$1&lt;&gt;"")</formula>
    </cfRule>
  </conditionalFormatting>
  <conditionalFormatting sqref="P17">
    <cfRule type="expression" dxfId="8527" priority="10818">
      <formula>AND(P17=$G$1,$G$1&lt;&gt;"")</formula>
    </cfRule>
  </conditionalFormatting>
  <conditionalFormatting sqref="P17">
    <cfRule type="expression" dxfId="8526" priority="10817">
      <formula>AND(P17=$G$1,$G$1&lt;&gt;"")</formula>
    </cfRule>
  </conditionalFormatting>
  <conditionalFormatting sqref="P17">
    <cfRule type="expression" dxfId="8525" priority="10816">
      <formula>AND(P17=$G$1,$G$1&lt;&gt;"")</formula>
    </cfRule>
  </conditionalFormatting>
  <conditionalFormatting sqref="P17">
    <cfRule type="expression" dxfId="8524" priority="10812">
      <formula>AND(P17=$G$1,$G$1&lt;&gt;"")</formula>
    </cfRule>
  </conditionalFormatting>
  <conditionalFormatting sqref="P17">
    <cfRule type="expression" dxfId="8523" priority="10811">
      <formula>AND(P17=$G$1,$G$1&lt;&gt;"")</formula>
    </cfRule>
  </conditionalFormatting>
  <conditionalFormatting sqref="P17">
    <cfRule type="expression" dxfId="8522" priority="10810">
      <formula>AND(P17=$G$1,$G$1&lt;&gt;"")</formula>
    </cfRule>
  </conditionalFormatting>
  <conditionalFormatting sqref="P16">
    <cfRule type="expression" dxfId="8521" priority="10809">
      <formula>AND(P16=$G$1,$G$1&lt;&gt;"")</formula>
    </cfRule>
  </conditionalFormatting>
  <conditionalFormatting sqref="P16">
    <cfRule type="expression" dxfId="8520" priority="10808">
      <formula>AND(P16=$G$1,$G$1&lt;&gt;"")</formula>
    </cfRule>
  </conditionalFormatting>
  <conditionalFormatting sqref="P16">
    <cfRule type="expression" dxfId="8519" priority="10807">
      <formula>AND(P16=$G$1,$G$1&lt;&gt;"")</formula>
    </cfRule>
  </conditionalFormatting>
  <conditionalFormatting sqref="P14">
    <cfRule type="expression" dxfId="8518" priority="10806">
      <formula>AND(P14=$G$1,$G$1&lt;&gt;"")</formula>
    </cfRule>
  </conditionalFormatting>
  <conditionalFormatting sqref="P14">
    <cfRule type="expression" dxfId="8517" priority="10805">
      <formula>AND(P14=$G$1,$G$1&lt;&gt;"")</formula>
    </cfRule>
  </conditionalFormatting>
  <conditionalFormatting sqref="P14">
    <cfRule type="expression" dxfId="8516" priority="10804">
      <formula>AND(P14=$G$1,$G$1&lt;&gt;"")</formula>
    </cfRule>
  </conditionalFormatting>
  <conditionalFormatting sqref="P20">
    <cfRule type="expression" dxfId="8515" priority="10800">
      <formula>AND(P20=$G$1,$G$1&lt;&gt;"")</formula>
    </cfRule>
  </conditionalFormatting>
  <conditionalFormatting sqref="P20">
    <cfRule type="expression" dxfId="8514" priority="10799">
      <formula>AND(P20=$G$1,$G$1&lt;&gt;"")</formula>
    </cfRule>
  </conditionalFormatting>
  <conditionalFormatting sqref="P20">
    <cfRule type="expression" dxfId="8513" priority="10798">
      <formula>AND(P20=$G$1,$G$1&lt;&gt;"")</formula>
    </cfRule>
  </conditionalFormatting>
  <conditionalFormatting sqref="P20">
    <cfRule type="expression" dxfId="8512" priority="10797">
      <formula>AND(P20=$G$1,$G$1&lt;&gt;"")</formula>
    </cfRule>
  </conditionalFormatting>
  <conditionalFormatting sqref="P20">
    <cfRule type="expression" dxfId="8511" priority="10796">
      <formula>AND(P20=$G$1,$G$1&lt;&gt;"")</formula>
    </cfRule>
  </conditionalFormatting>
  <conditionalFormatting sqref="P20">
    <cfRule type="expression" dxfId="8510" priority="10795">
      <formula>AND(P20=$G$1,$G$1&lt;&gt;"")</formula>
    </cfRule>
  </conditionalFormatting>
  <conditionalFormatting sqref="P20">
    <cfRule type="expression" dxfId="8509" priority="10782">
      <formula>AND(P20=$G$1,$G$1&lt;&gt;"")</formula>
    </cfRule>
  </conditionalFormatting>
  <conditionalFormatting sqref="P20">
    <cfRule type="expression" dxfId="8508" priority="10781">
      <formula>AND(P20=$G$1,$G$1&lt;&gt;"")</formula>
    </cfRule>
  </conditionalFormatting>
  <conditionalFormatting sqref="P20">
    <cfRule type="expression" dxfId="8507" priority="10780">
      <formula>AND(P20=$G$1,$G$1&lt;&gt;"")</formula>
    </cfRule>
  </conditionalFormatting>
  <conditionalFormatting sqref="P20">
    <cfRule type="expression" dxfId="8506" priority="10779">
      <formula>AND(P20=$G$1,$G$1&lt;&gt;"")</formula>
    </cfRule>
  </conditionalFormatting>
  <conditionalFormatting sqref="P20">
    <cfRule type="expression" dxfId="8505" priority="10778">
      <formula>AND(P20=$G$1,$G$1&lt;&gt;"")</formula>
    </cfRule>
  </conditionalFormatting>
  <conditionalFormatting sqref="P20">
    <cfRule type="expression" dxfId="8504" priority="10777">
      <formula>AND(P20=$G$1,$G$1&lt;&gt;"")</formula>
    </cfRule>
  </conditionalFormatting>
  <conditionalFormatting sqref="P20">
    <cfRule type="expression" dxfId="8503" priority="10776">
      <formula>AND(P20=$G$1,$G$1&lt;&gt;"")</formula>
    </cfRule>
  </conditionalFormatting>
  <conditionalFormatting sqref="P20">
    <cfRule type="expression" dxfId="8502" priority="10775">
      <formula>AND(P20=$G$1,$G$1&lt;&gt;"")</formula>
    </cfRule>
  </conditionalFormatting>
  <conditionalFormatting sqref="P20">
    <cfRule type="expression" dxfId="8501" priority="10774">
      <formula>AND(P20=$G$1,$G$1&lt;&gt;"")</formula>
    </cfRule>
  </conditionalFormatting>
  <conditionalFormatting sqref="P20">
    <cfRule type="expression" dxfId="8500" priority="10773">
      <formula>AND(P20=$G$1,$G$1&lt;&gt;"")</formula>
    </cfRule>
  </conditionalFormatting>
  <conditionalFormatting sqref="P20">
    <cfRule type="expression" dxfId="8499" priority="10772">
      <formula>AND(P20=$G$1,$G$1&lt;&gt;"")</formula>
    </cfRule>
  </conditionalFormatting>
  <conditionalFormatting sqref="P20">
    <cfRule type="expression" dxfId="8498" priority="10771">
      <formula>AND(P20=$G$1,$G$1&lt;&gt;"")</formula>
    </cfRule>
  </conditionalFormatting>
  <conditionalFormatting sqref="P20">
    <cfRule type="expression" dxfId="8497" priority="10770">
      <formula>AND(P20=$G$1,$G$1&lt;&gt;"")</formula>
    </cfRule>
  </conditionalFormatting>
  <conditionalFormatting sqref="P20">
    <cfRule type="expression" dxfId="8496" priority="10769">
      <formula>AND(P20=$G$1,$G$1&lt;&gt;"")</formula>
    </cfRule>
  </conditionalFormatting>
  <conditionalFormatting sqref="P20">
    <cfRule type="expression" dxfId="8495" priority="10768">
      <formula>AND(P20=$G$1,$G$1&lt;&gt;"")</formula>
    </cfRule>
  </conditionalFormatting>
  <conditionalFormatting sqref="P20">
    <cfRule type="expression" dxfId="8494" priority="10767">
      <formula>AND(P20=$G$1,$G$1&lt;&gt;"")</formula>
    </cfRule>
  </conditionalFormatting>
  <conditionalFormatting sqref="P20">
    <cfRule type="expression" dxfId="8493" priority="10766">
      <formula>AND(P20=$G$1,$G$1&lt;&gt;"")</formula>
    </cfRule>
  </conditionalFormatting>
  <conditionalFormatting sqref="P20">
    <cfRule type="expression" dxfId="8492" priority="10765">
      <formula>AND(P20=$G$1,$G$1&lt;&gt;"")</formula>
    </cfRule>
  </conditionalFormatting>
  <conditionalFormatting sqref="P19">
    <cfRule type="expression" dxfId="8491" priority="10758">
      <formula>AND(P19=$G$1,$G$1&lt;&gt;"")</formula>
    </cfRule>
  </conditionalFormatting>
  <conditionalFormatting sqref="P19">
    <cfRule type="expression" dxfId="8490" priority="10757">
      <formula>AND(P19=$G$1,$G$1&lt;&gt;"")</formula>
    </cfRule>
  </conditionalFormatting>
  <conditionalFormatting sqref="P19">
    <cfRule type="expression" dxfId="8489" priority="10756">
      <formula>AND(P19=$G$1,$G$1&lt;&gt;"")</formula>
    </cfRule>
  </conditionalFormatting>
  <conditionalFormatting sqref="P19">
    <cfRule type="expression" dxfId="8488" priority="10755">
      <formula>AND(P19=$G$1,$G$1&lt;&gt;"")</formula>
    </cfRule>
  </conditionalFormatting>
  <conditionalFormatting sqref="P19">
    <cfRule type="expression" dxfId="8487" priority="10754">
      <formula>AND(P19=$G$1,$G$1&lt;&gt;"")</formula>
    </cfRule>
  </conditionalFormatting>
  <conditionalFormatting sqref="P19">
    <cfRule type="expression" dxfId="8486" priority="10753">
      <formula>AND(P19=$G$1,$G$1&lt;&gt;"")</formula>
    </cfRule>
  </conditionalFormatting>
  <conditionalFormatting sqref="P19">
    <cfRule type="expression" dxfId="8485" priority="10752">
      <formula>AND(P19=$G$1,$G$1&lt;&gt;"")</formula>
    </cfRule>
  </conditionalFormatting>
  <conditionalFormatting sqref="P19">
    <cfRule type="expression" dxfId="8484" priority="10751">
      <formula>AND(P19=$G$1,$G$1&lt;&gt;"")</formula>
    </cfRule>
  </conditionalFormatting>
  <conditionalFormatting sqref="P19">
    <cfRule type="expression" dxfId="8483" priority="10750">
      <formula>AND(P19=$G$1,$G$1&lt;&gt;"")</formula>
    </cfRule>
  </conditionalFormatting>
  <conditionalFormatting sqref="P19">
    <cfRule type="expression" dxfId="8482" priority="10749">
      <formula>AND(P19=$G$1,$G$1&lt;&gt;"")</formula>
    </cfRule>
  </conditionalFormatting>
  <conditionalFormatting sqref="P19">
    <cfRule type="expression" dxfId="8481" priority="10748">
      <formula>AND(P19=$G$1,$G$1&lt;&gt;"")</formula>
    </cfRule>
  </conditionalFormatting>
  <conditionalFormatting sqref="P19">
    <cfRule type="expression" dxfId="8480" priority="10747">
      <formula>AND(P19=$G$1,$G$1&lt;&gt;"")</formula>
    </cfRule>
  </conditionalFormatting>
  <conditionalFormatting sqref="P19">
    <cfRule type="expression" dxfId="8479" priority="10740">
      <formula>AND(P19=$G$1,$G$1&lt;&gt;"")</formula>
    </cfRule>
  </conditionalFormatting>
  <conditionalFormatting sqref="P19">
    <cfRule type="expression" dxfId="8478" priority="10739">
      <formula>AND(P19=$G$1,$G$1&lt;&gt;"")</formula>
    </cfRule>
  </conditionalFormatting>
  <conditionalFormatting sqref="P19">
    <cfRule type="expression" dxfId="8477" priority="10738">
      <formula>AND(P19=$G$1,$G$1&lt;&gt;"")</formula>
    </cfRule>
  </conditionalFormatting>
  <conditionalFormatting sqref="P19">
    <cfRule type="expression" dxfId="8476" priority="10737">
      <formula>AND(P19=$G$1,$G$1&lt;&gt;"")</formula>
    </cfRule>
  </conditionalFormatting>
  <conditionalFormatting sqref="P19">
    <cfRule type="expression" dxfId="8475" priority="10736">
      <formula>AND(P19=$G$1,$G$1&lt;&gt;"")</formula>
    </cfRule>
  </conditionalFormatting>
  <conditionalFormatting sqref="P19">
    <cfRule type="expression" dxfId="8474" priority="10735">
      <formula>AND(P19=$G$1,$G$1&lt;&gt;"")</formula>
    </cfRule>
  </conditionalFormatting>
  <conditionalFormatting sqref="P20">
    <cfRule type="expression" dxfId="8473" priority="10734">
      <formula>AND(P20=$G$1,$G$1&lt;&gt;"")</formula>
    </cfRule>
  </conditionalFormatting>
  <conditionalFormatting sqref="P20">
    <cfRule type="expression" dxfId="8472" priority="10733">
      <formula>AND(P20=$G$1,$G$1&lt;&gt;"")</formula>
    </cfRule>
  </conditionalFormatting>
  <conditionalFormatting sqref="P20">
    <cfRule type="expression" dxfId="8471" priority="10732">
      <formula>AND(P20=$G$1,$G$1&lt;&gt;"")</formula>
    </cfRule>
  </conditionalFormatting>
  <conditionalFormatting sqref="P20">
    <cfRule type="expression" dxfId="8470" priority="10731">
      <formula>AND(P20=$G$1,$G$1&lt;&gt;"")</formula>
    </cfRule>
  </conditionalFormatting>
  <conditionalFormatting sqref="P20">
    <cfRule type="expression" dxfId="8469" priority="10730">
      <formula>AND(P20=$G$1,$G$1&lt;&gt;"")</formula>
    </cfRule>
  </conditionalFormatting>
  <conditionalFormatting sqref="P20">
    <cfRule type="expression" dxfId="8468" priority="10729">
      <formula>AND(P20=$G$1,$G$1&lt;&gt;"")</formula>
    </cfRule>
  </conditionalFormatting>
  <conditionalFormatting sqref="P20">
    <cfRule type="expression" dxfId="8467" priority="10728">
      <formula>AND(P20=$G$1,$G$1&lt;&gt;"")</formula>
    </cfRule>
  </conditionalFormatting>
  <conditionalFormatting sqref="P20">
    <cfRule type="expression" dxfId="8466" priority="10727">
      <formula>AND(P20=$G$1,$G$1&lt;&gt;"")</formula>
    </cfRule>
  </conditionalFormatting>
  <conditionalFormatting sqref="P20">
    <cfRule type="expression" dxfId="8465" priority="10726">
      <formula>AND(P20=$G$1,$G$1&lt;&gt;"")</formula>
    </cfRule>
  </conditionalFormatting>
  <conditionalFormatting sqref="P20">
    <cfRule type="expression" dxfId="8464" priority="10725">
      <formula>AND(P20=$G$1,$G$1&lt;&gt;"")</formula>
    </cfRule>
  </conditionalFormatting>
  <conditionalFormatting sqref="P20">
    <cfRule type="expression" dxfId="8463" priority="10724">
      <formula>AND(P20=$G$1,$G$1&lt;&gt;"")</formula>
    </cfRule>
  </conditionalFormatting>
  <conditionalFormatting sqref="P20">
    <cfRule type="expression" dxfId="8462" priority="10723">
      <formula>AND(P20=$G$1,$G$1&lt;&gt;"")</formula>
    </cfRule>
  </conditionalFormatting>
  <conditionalFormatting sqref="P19">
    <cfRule type="expression" dxfId="8461" priority="10722">
      <formula>AND(P19=$G$1,$G$1&lt;&gt;"")</formula>
    </cfRule>
  </conditionalFormatting>
  <conditionalFormatting sqref="P19">
    <cfRule type="expression" dxfId="8460" priority="10721">
      <formula>AND(P19=$G$1,$G$1&lt;&gt;"")</formula>
    </cfRule>
  </conditionalFormatting>
  <conditionalFormatting sqref="P19">
    <cfRule type="expression" dxfId="8459" priority="10720">
      <formula>AND(P19=$G$1,$G$1&lt;&gt;"")</formula>
    </cfRule>
  </conditionalFormatting>
  <conditionalFormatting sqref="P19">
    <cfRule type="expression" dxfId="8458" priority="10719">
      <formula>AND(P19=$G$1,$G$1&lt;&gt;"")</formula>
    </cfRule>
  </conditionalFormatting>
  <conditionalFormatting sqref="P19">
    <cfRule type="expression" dxfId="8457" priority="10718">
      <formula>AND(P19=$G$1,$G$1&lt;&gt;"")</formula>
    </cfRule>
  </conditionalFormatting>
  <conditionalFormatting sqref="P19">
    <cfRule type="expression" dxfId="8456" priority="10717">
      <formula>AND(P19=$G$1,$G$1&lt;&gt;"")</formula>
    </cfRule>
  </conditionalFormatting>
  <conditionalFormatting sqref="P19">
    <cfRule type="expression" dxfId="8455" priority="10716">
      <formula>AND(P19=$G$1,$G$1&lt;&gt;"")</formula>
    </cfRule>
  </conditionalFormatting>
  <conditionalFormatting sqref="P19">
    <cfRule type="expression" dxfId="8454" priority="10715">
      <formula>AND(P19=$G$1,$G$1&lt;&gt;"")</formula>
    </cfRule>
  </conditionalFormatting>
  <conditionalFormatting sqref="P19">
    <cfRule type="expression" dxfId="8453" priority="10714">
      <formula>AND(P19=$G$1,$G$1&lt;&gt;"")</formula>
    </cfRule>
  </conditionalFormatting>
  <conditionalFormatting sqref="P19">
    <cfRule type="expression" dxfId="8452" priority="10713">
      <formula>AND(P19=$G$1,$G$1&lt;&gt;"")</formula>
    </cfRule>
  </conditionalFormatting>
  <conditionalFormatting sqref="P19">
    <cfRule type="expression" dxfId="8451" priority="10712">
      <formula>AND(P19=$G$1,$G$1&lt;&gt;"")</formula>
    </cfRule>
  </conditionalFormatting>
  <conditionalFormatting sqref="P19">
    <cfRule type="expression" dxfId="8450" priority="10711">
      <formula>AND(P19=$G$1,$G$1&lt;&gt;"")</formula>
    </cfRule>
  </conditionalFormatting>
  <conditionalFormatting sqref="P19">
    <cfRule type="expression" dxfId="8449" priority="10710">
      <formula>AND(P19=$G$1,$G$1&lt;&gt;"")</formula>
    </cfRule>
  </conditionalFormatting>
  <conditionalFormatting sqref="P19">
    <cfRule type="expression" dxfId="8448" priority="10709">
      <formula>AND(P19=$G$1,$G$1&lt;&gt;"")</formula>
    </cfRule>
  </conditionalFormatting>
  <conditionalFormatting sqref="P19">
    <cfRule type="expression" dxfId="8447" priority="10708">
      <formula>AND(P19=$G$1,$G$1&lt;&gt;"")</formula>
    </cfRule>
  </conditionalFormatting>
  <conditionalFormatting sqref="P19">
    <cfRule type="expression" dxfId="8446" priority="10707">
      <formula>AND(P19=$G$1,$G$1&lt;&gt;"")</formula>
    </cfRule>
  </conditionalFormatting>
  <conditionalFormatting sqref="P19">
    <cfRule type="expression" dxfId="8445" priority="10706">
      <formula>AND(P19=$G$1,$G$1&lt;&gt;"")</formula>
    </cfRule>
  </conditionalFormatting>
  <conditionalFormatting sqref="P19">
    <cfRule type="expression" dxfId="8444" priority="10705">
      <formula>AND(P19=$G$1,$G$1&lt;&gt;"")</formula>
    </cfRule>
  </conditionalFormatting>
  <conditionalFormatting sqref="P20">
    <cfRule type="expression" dxfId="8443" priority="10704">
      <formula>AND(P20=$G$1,$G$1&lt;&gt;"")</formula>
    </cfRule>
  </conditionalFormatting>
  <conditionalFormatting sqref="P20">
    <cfRule type="expression" dxfId="8442" priority="10703">
      <formula>AND(P20=$G$1,$G$1&lt;&gt;"")</formula>
    </cfRule>
  </conditionalFormatting>
  <conditionalFormatting sqref="P20">
    <cfRule type="expression" dxfId="8441" priority="10702">
      <formula>AND(P20=$G$1,$G$1&lt;&gt;"")</formula>
    </cfRule>
  </conditionalFormatting>
  <conditionalFormatting sqref="P20">
    <cfRule type="expression" dxfId="8440" priority="10701">
      <formula>AND(P20=$G$1,$G$1&lt;&gt;"")</formula>
    </cfRule>
  </conditionalFormatting>
  <conditionalFormatting sqref="P20">
    <cfRule type="expression" dxfId="8439" priority="10700">
      <formula>AND(P20=$G$1,$G$1&lt;&gt;"")</formula>
    </cfRule>
  </conditionalFormatting>
  <conditionalFormatting sqref="P20">
    <cfRule type="expression" dxfId="8438" priority="10699">
      <formula>AND(P20=$G$1,$G$1&lt;&gt;"")</formula>
    </cfRule>
  </conditionalFormatting>
  <conditionalFormatting sqref="P20">
    <cfRule type="expression" dxfId="8437" priority="10698">
      <formula>AND(P20=$G$1,$G$1&lt;&gt;"")</formula>
    </cfRule>
  </conditionalFormatting>
  <conditionalFormatting sqref="P20">
    <cfRule type="expression" dxfId="8436" priority="10697">
      <formula>AND(P20=$G$1,$G$1&lt;&gt;"")</formula>
    </cfRule>
  </conditionalFormatting>
  <conditionalFormatting sqref="P20">
    <cfRule type="expression" dxfId="8435" priority="10696">
      <formula>AND(P20=$G$1,$G$1&lt;&gt;"")</formula>
    </cfRule>
  </conditionalFormatting>
  <conditionalFormatting sqref="P20">
    <cfRule type="expression" dxfId="8434" priority="10695">
      <formula>AND(P20=$G$1,$G$1&lt;&gt;"")</formula>
    </cfRule>
  </conditionalFormatting>
  <conditionalFormatting sqref="P20">
    <cfRule type="expression" dxfId="8433" priority="10694">
      <formula>AND(P20=$G$1,$G$1&lt;&gt;"")</formula>
    </cfRule>
  </conditionalFormatting>
  <conditionalFormatting sqref="P20">
    <cfRule type="expression" dxfId="8432" priority="10693">
      <formula>AND(P20=$G$1,$G$1&lt;&gt;"")</formula>
    </cfRule>
  </conditionalFormatting>
  <conditionalFormatting sqref="P20">
    <cfRule type="expression" dxfId="8431" priority="10680">
      <formula>AND(P20=$G$1,$G$1&lt;&gt;"")</formula>
    </cfRule>
  </conditionalFormatting>
  <conditionalFormatting sqref="P20">
    <cfRule type="expression" dxfId="8430" priority="10679">
      <formula>AND(P20=$G$1,$G$1&lt;&gt;"")</formula>
    </cfRule>
  </conditionalFormatting>
  <conditionalFormatting sqref="P20">
    <cfRule type="expression" dxfId="8429" priority="10678">
      <formula>AND(P20=$G$1,$G$1&lt;&gt;"")</formula>
    </cfRule>
  </conditionalFormatting>
  <conditionalFormatting sqref="P20">
    <cfRule type="expression" dxfId="8428" priority="10677">
      <formula>AND(P20=$G$1,$G$1&lt;&gt;"")</formula>
    </cfRule>
  </conditionalFormatting>
  <conditionalFormatting sqref="P20">
    <cfRule type="expression" dxfId="8427" priority="10676">
      <formula>AND(P20=$G$1,$G$1&lt;&gt;"")</formula>
    </cfRule>
  </conditionalFormatting>
  <conditionalFormatting sqref="P20">
    <cfRule type="expression" dxfId="8426" priority="10675">
      <formula>AND(P20=$G$1,$G$1&lt;&gt;"")</formula>
    </cfRule>
  </conditionalFormatting>
  <conditionalFormatting sqref="P20">
    <cfRule type="expression" dxfId="8425" priority="10674">
      <formula>AND(P20=$G$1,$G$1&lt;&gt;"")</formula>
    </cfRule>
  </conditionalFormatting>
  <conditionalFormatting sqref="P20">
    <cfRule type="expression" dxfId="8424" priority="10673">
      <formula>AND(P20=$G$1,$G$1&lt;&gt;"")</formula>
    </cfRule>
  </conditionalFormatting>
  <conditionalFormatting sqref="P20">
    <cfRule type="expression" dxfId="8423" priority="10672">
      <formula>AND(P20=$G$1,$G$1&lt;&gt;"")</formula>
    </cfRule>
  </conditionalFormatting>
  <conditionalFormatting sqref="P20">
    <cfRule type="expression" dxfId="8422" priority="10671">
      <formula>AND(P20=$G$1,$G$1&lt;&gt;"")</formula>
    </cfRule>
  </conditionalFormatting>
  <conditionalFormatting sqref="P20">
    <cfRule type="expression" dxfId="8421" priority="10670">
      <formula>AND(P20=$G$1,$G$1&lt;&gt;"")</formula>
    </cfRule>
  </conditionalFormatting>
  <conditionalFormatting sqref="P20">
    <cfRule type="expression" dxfId="8420" priority="10669">
      <formula>AND(P20=$G$1,$G$1&lt;&gt;"")</formula>
    </cfRule>
  </conditionalFormatting>
  <conditionalFormatting sqref="P20">
    <cfRule type="expression" dxfId="8419" priority="10668">
      <formula>AND(P20=$G$1,$G$1&lt;&gt;"")</formula>
    </cfRule>
  </conditionalFormatting>
  <conditionalFormatting sqref="P20">
    <cfRule type="expression" dxfId="8418" priority="10667">
      <formula>AND(P20=$G$1,$G$1&lt;&gt;"")</formula>
    </cfRule>
  </conditionalFormatting>
  <conditionalFormatting sqref="P20">
    <cfRule type="expression" dxfId="8417" priority="10666">
      <formula>AND(P20=$G$1,$G$1&lt;&gt;"")</formula>
    </cfRule>
  </conditionalFormatting>
  <conditionalFormatting sqref="P20">
    <cfRule type="expression" dxfId="8416" priority="10665">
      <formula>AND(P20=$G$1,$G$1&lt;&gt;"")</formula>
    </cfRule>
  </conditionalFormatting>
  <conditionalFormatting sqref="P20">
    <cfRule type="expression" dxfId="8415" priority="10664">
      <formula>AND(P20=$G$1,$G$1&lt;&gt;"")</formula>
    </cfRule>
  </conditionalFormatting>
  <conditionalFormatting sqref="P20">
    <cfRule type="expression" dxfId="8414" priority="10663">
      <formula>AND(P20=$G$1,$G$1&lt;&gt;"")</formula>
    </cfRule>
  </conditionalFormatting>
  <conditionalFormatting sqref="P19">
    <cfRule type="expression" dxfId="8413" priority="10656">
      <formula>AND(P19=$G$1,$G$1&lt;&gt;"")</formula>
    </cfRule>
  </conditionalFormatting>
  <conditionalFormatting sqref="P19">
    <cfRule type="expression" dxfId="8412" priority="10655">
      <formula>AND(P19=$G$1,$G$1&lt;&gt;"")</formula>
    </cfRule>
  </conditionalFormatting>
  <conditionalFormatting sqref="P19">
    <cfRule type="expression" dxfId="8411" priority="10654">
      <formula>AND(P19=$G$1,$G$1&lt;&gt;"")</formula>
    </cfRule>
  </conditionalFormatting>
  <conditionalFormatting sqref="P19">
    <cfRule type="expression" dxfId="8410" priority="10653">
      <formula>AND(P19=$G$1,$G$1&lt;&gt;"")</formula>
    </cfRule>
  </conditionalFormatting>
  <conditionalFormatting sqref="P19">
    <cfRule type="expression" dxfId="8409" priority="10652">
      <formula>AND(P19=$G$1,$G$1&lt;&gt;"")</formula>
    </cfRule>
  </conditionalFormatting>
  <conditionalFormatting sqref="P19">
    <cfRule type="expression" dxfId="8408" priority="10651">
      <formula>AND(P19=$G$1,$G$1&lt;&gt;"")</formula>
    </cfRule>
  </conditionalFormatting>
  <conditionalFormatting sqref="P19">
    <cfRule type="expression" dxfId="8407" priority="10650">
      <formula>AND(P19=$G$1,$G$1&lt;&gt;"")</formula>
    </cfRule>
  </conditionalFormatting>
  <conditionalFormatting sqref="P19">
    <cfRule type="expression" dxfId="8406" priority="10649">
      <formula>AND(P19=$G$1,$G$1&lt;&gt;"")</formula>
    </cfRule>
  </conditionalFormatting>
  <conditionalFormatting sqref="P19">
    <cfRule type="expression" dxfId="8405" priority="10648">
      <formula>AND(P19=$G$1,$G$1&lt;&gt;"")</formula>
    </cfRule>
  </conditionalFormatting>
  <conditionalFormatting sqref="P19">
    <cfRule type="expression" dxfId="8404" priority="10647">
      <formula>AND(P19=$G$1,$G$1&lt;&gt;"")</formula>
    </cfRule>
  </conditionalFormatting>
  <conditionalFormatting sqref="P19">
    <cfRule type="expression" dxfId="8403" priority="10646">
      <formula>AND(P19=$G$1,$G$1&lt;&gt;"")</formula>
    </cfRule>
  </conditionalFormatting>
  <conditionalFormatting sqref="P19">
    <cfRule type="expression" dxfId="8402" priority="10645">
      <formula>AND(P19=$G$1,$G$1&lt;&gt;"")</formula>
    </cfRule>
  </conditionalFormatting>
  <conditionalFormatting sqref="P20">
    <cfRule type="expression" dxfId="8401" priority="10644">
      <formula>AND(P20=$G$1,$G$1&lt;&gt;"")</formula>
    </cfRule>
  </conditionalFormatting>
  <conditionalFormatting sqref="P20">
    <cfRule type="expression" dxfId="8400" priority="10643">
      <formula>AND(P20=$G$1,$G$1&lt;&gt;"")</formula>
    </cfRule>
  </conditionalFormatting>
  <conditionalFormatting sqref="P20">
    <cfRule type="expression" dxfId="8399" priority="10642">
      <formula>AND(P20=$G$1,$G$1&lt;&gt;"")</formula>
    </cfRule>
  </conditionalFormatting>
  <conditionalFormatting sqref="P20">
    <cfRule type="expression" dxfId="8398" priority="10641">
      <formula>AND(P20=$G$1,$G$1&lt;&gt;"")</formula>
    </cfRule>
  </conditionalFormatting>
  <conditionalFormatting sqref="P20">
    <cfRule type="expression" dxfId="8397" priority="10640">
      <formula>AND(P20=$G$1,$G$1&lt;&gt;"")</formula>
    </cfRule>
  </conditionalFormatting>
  <conditionalFormatting sqref="P20">
    <cfRule type="expression" dxfId="8396" priority="10639">
      <formula>AND(P20=$G$1,$G$1&lt;&gt;"")</formula>
    </cfRule>
  </conditionalFormatting>
  <conditionalFormatting sqref="P20">
    <cfRule type="expression" dxfId="8395" priority="10626">
      <formula>AND(P20=$G$1,$G$1&lt;&gt;"")</formula>
    </cfRule>
  </conditionalFormatting>
  <conditionalFormatting sqref="P20">
    <cfRule type="expression" dxfId="8394" priority="10625">
      <formula>AND(P20=$G$1,$G$1&lt;&gt;"")</formula>
    </cfRule>
  </conditionalFormatting>
  <conditionalFormatting sqref="P20">
    <cfRule type="expression" dxfId="8393" priority="10624">
      <formula>AND(P20=$G$1,$G$1&lt;&gt;"")</formula>
    </cfRule>
  </conditionalFormatting>
  <conditionalFormatting sqref="P20">
    <cfRule type="expression" dxfId="8392" priority="10623">
      <formula>AND(P20=$G$1,$G$1&lt;&gt;"")</formula>
    </cfRule>
  </conditionalFormatting>
  <conditionalFormatting sqref="P20">
    <cfRule type="expression" dxfId="8391" priority="10622">
      <formula>AND(P20=$G$1,$G$1&lt;&gt;"")</formula>
    </cfRule>
  </conditionalFormatting>
  <conditionalFormatting sqref="P20">
    <cfRule type="expression" dxfId="8390" priority="10621">
      <formula>AND(P20=$G$1,$G$1&lt;&gt;"")</formula>
    </cfRule>
  </conditionalFormatting>
  <conditionalFormatting sqref="P20">
    <cfRule type="expression" dxfId="8389" priority="10620">
      <formula>AND(P20=$G$1,$G$1&lt;&gt;"")</formula>
    </cfRule>
  </conditionalFormatting>
  <conditionalFormatting sqref="P20">
    <cfRule type="expression" dxfId="8388" priority="10619">
      <formula>AND(P20=$G$1,$G$1&lt;&gt;"")</formula>
    </cfRule>
  </conditionalFormatting>
  <conditionalFormatting sqref="P20">
    <cfRule type="expression" dxfId="8387" priority="10618">
      <formula>AND(P20=$G$1,$G$1&lt;&gt;"")</formula>
    </cfRule>
  </conditionalFormatting>
  <conditionalFormatting sqref="P20">
    <cfRule type="expression" dxfId="8386" priority="10617">
      <formula>AND(P20=$G$1,$G$1&lt;&gt;"")</formula>
    </cfRule>
  </conditionalFormatting>
  <conditionalFormatting sqref="P20">
    <cfRule type="expression" dxfId="8385" priority="10616">
      <formula>AND(P20=$G$1,$G$1&lt;&gt;"")</formula>
    </cfRule>
  </conditionalFormatting>
  <conditionalFormatting sqref="P20">
    <cfRule type="expression" dxfId="8384" priority="10615">
      <formula>AND(P20=$G$1,$G$1&lt;&gt;"")</formula>
    </cfRule>
  </conditionalFormatting>
  <conditionalFormatting sqref="P20">
    <cfRule type="expression" dxfId="8383" priority="10614">
      <formula>AND(P20=$G$1,$G$1&lt;&gt;"")</formula>
    </cfRule>
  </conditionalFormatting>
  <conditionalFormatting sqref="P20">
    <cfRule type="expression" dxfId="8382" priority="10613">
      <formula>AND(P20=$G$1,$G$1&lt;&gt;"")</formula>
    </cfRule>
  </conditionalFormatting>
  <conditionalFormatting sqref="P20">
    <cfRule type="expression" dxfId="8381" priority="10612">
      <formula>AND(P20=$G$1,$G$1&lt;&gt;"")</formula>
    </cfRule>
  </conditionalFormatting>
  <conditionalFormatting sqref="P20">
    <cfRule type="expression" dxfId="8380" priority="10611">
      <formula>AND(P20=$G$1,$G$1&lt;&gt;"")</formula>
    </cfRule>
  </conditionalFormatting>
  <conditionalFormatting sqref="P20">
    <cfRule type="expression" dxfId="8379" priority="10610">
      <formula>AND(P20=$G$1,$G$1&lt;&gt;"")</formula>
    </cfRule>
  </conditionalFormatting>
  <conditionalFormatting sqref="P20">
    <cfRule type="expression" dxfId="8378" priority="10609">
      <formula>AND(P20=$G$1,$G$1&lt;&gt;"")</formula>
    </cfRule>
  </conditionalFormatting>
  <conditionalFormatting sqref="P19">
    <cfRule type="expression" dxfId="8377" priority="10602">
      <formula>AND(P19=$G$1,$G$1&lt;&gt;"")</formula>
    </cfRule>
  </conditionalFormatting>
  <conditionalFormatting sqref="P19">
    <cfRule type="expression" dxfId="8376" priority="10601">
      <formula>AND(P19=$G$1,$G$1&lt;&gt;"")</formula>
    </cfRule>
  </conditionalFormatting>
  <conditionalFormatting sqref="P19">
    <cfRule type="expression" dxfId="8375" priority="10600">
      <formula>AND(P19=$G$1,$G$1&lt;&gt;"")</formula>
    </cfRule>
  </conditionalFormatting>
  <conditionalFormatting sqref="P19">
    <cfRule type="expression" dxfId="8374" priority="10599">
      <formula>AND(P19=$G$1,$G$1&lt;&gt;"")</formula>
    </cfRule>
  </conditionalFormatting>
  <conditionalFormatting sqref="P19">
    <cfRule type="expression" dxfId="8373" priority="10598">
      <formula>AND(P19=$G$1,$G$1&lt;&gt;"")</formula>
    </cfRule>
  </conditionalFormatting>
  <conditionalFormatting sqref="P19">
    <cfRule type="expression" dxfId="8372" priority="10597">
      <formula>AND(P19=$G$1,$G$1&lt;&gt;"")</formula>
    </cfRule>
  </conditionalFormatting>
  <conditionalFormatting sqref="P19">
    <cfRule type="expression" dxfId="8371" priority="10596">
      <formula>AND(P19=$G$1,$G$1&lt;&gt;"")</formula>
    </cfRule>
  </conditionalFormatting>
  <conditionalFormatting sqref="P19">
    <cfRule type="expression" dxfId="8370" priority="10595">
      <formula>AND(P19=$G$1,$G$1&lt;&gt;"")</formula>
    </cfRule>
  </conditionalFormatting>
  <conditionalFormatting sqref="P19">
    <cfRule type="expression" dxfId="8369" priority="10594">
      <formula>AND(P19=$G$1,$G$1&lt;&gt;"")</formula>
    </cfRule>
  </conditionalFormatting>
  <conditionalFormatting sqref="P19">
    <cfRule type="expression" dxfId="8368" priority="10593">
      <formula>AND(P19=$G$1,$G$1&lt;&gt;"")</formula>
    </cfRule>
  </conditionalFormatting>
  <conditionalFormatting sqref="P19">
    <cfRule type="expression" dxfId="8367" priority="10592">
      <formula>AND(P19=$G$1,$G$1&lt;&gt;"")</formula>
    </cfRule>
  </conditionalFormatting>
  <conditionalFormatting sqref="P19">
    <cfRule type="expression" dxfId="8366" priority="10591">
      <formula>AND(P19=$G$1,$G$1&lt;&gt;"")</formula>
    </cfRule>
  </conditionalFormatting>
  <conditionalFormatting sqref="P19">
    <cfRule type="expression" dxfId="8365" priority="10590">
      <formula>AND(P19=$G$1,$G$1&lt;&gt;"")</formula>
    </cfRule>
  </conditionalFormatting>
  <conditionalFormatting sqref="P19">
    <cfRule type="expression" dxfId="8364" priority="10589">
      <formula>AND(P19=$G$1,$G$1&lt;&gt;"")</formula>
    </cfRule>
  </conditionalFormatting>
  <conditionalFormatting sqref="P19">
    <cfRule type="expression" dxfId="8363" priority="10588">
      <formula>AND(P19=$G$1,$G$1&lt;&gt;"")</formula>
    </cfRule>
  </conditionalFormatting>
  <conditionalFormatting sqref="P22">
    <cfRule type="expression" dxfId="8362" priority="10581">
      <formula>AND(P22=$G$1,$G$1&lt;&gt;"")</formula>
    </cfRule>
  </conditionalFormatting>
  <conditionalFormatting sqref="P22">
    <cfRule type="expression" dxfId="8361" priority="10580">
      <formula>AND(P22=$G$1,$G$1&lt;&gt;"")</formula>
    </cfRule>
  </conditionalFormatting>
  <conditionalFormatting sqref="P22">
    <cfRule type="expression" dxfId="8360" priority="10579">
      <formula>AND(P22=$G$1,$G$1&lt;&gt;"")</formula>
    </cfRule>
  </conditionalFormatting>
  <conditionalFormatting sqref="P22">
    <cfRule type="expression" dxfId="8359" priority="10578">
      <formula>AND(P22=$G$1,$G$1&lt;&gt;"")</formula>
    </cfRule>
  </conditionalFormatting>
  <conditionalFormatting sqref="P22">
    <cfRule type="expression" dxfId="8358" priority="10577">
      <formula>AND(P22=$G$1,$G$1&lt;&gt;"")</formula>
    </cfRule>
  </conditionalFormatting>
  <conditionalFormatting sqref="P22">
    <cfRule type="expression" dxfId="8357" priority="10576">
      <formula>AND(P22=$G$1,$G$1&lt;&gt;"")</formula>
    </cfRule>
  </conditionalFormatting>
  <conditionalFormatting sqref="P22">
    <cfRule type="expression" dxfId="8356" priority="10575">
      <formula>AND(P22=$G$1,$G$1&lt;&gt;"")</formula>
    </cfRule>
  </conditionalFormatting>
  <conditionalFormatting sqref="P22">
    <cfRule type="expression" dxfId="8355" priority="10574">
      <formula>AND(P22=$G$1,$G$1&lt;&gt;"")</formula>
    </cfRule>
  </conditionalFormatting>
  <conditionalFormatting sqref="P22">
    <cfRule type="expression" dxfId="8354" priority="10573">
      <formula>AND(P22=$G$1,$G$1&lt;&gt;"")</formula>
    </cfRule>
  </conditionalFormatting>
  <conditionalFormatting sqref="P22">
    <cfRule type="expression" dxfId="8353" priority="10572">
      <formula>AND(P22=$G$1,$G$1&lt;&gt;"")</formula>
    </cfRule>
  </conditionalFormatting>
  <conditionalFormatting sqref="P22">
    <cfRule type="expression" dxfId="8352" priority="10571">
      <formula>AND(P22=$G$1,$G$1&lt;&gt;"")</formula>
    </cfRule>
  </conditionalFormatting>
  <conditionalFormatting sqref="P22">
    <cfRule type="expression" dxfId="8351" priority="10570">
      <formula>AND(P22=$G$1,$G$1&lt;&gt;"")</formula>
    </cfRule>
  </conditionalFormatting>
  <conditionalFormatting sqref="P22">
    <cfRule type="expression" dxfId="8350" priority="10551">
      <formula>AND(P22=$G$1,$G$1&lt;&gt;"")</formula>
    </cfRule>
  </conditionalFormatting>
  <conditionalFormatting sqref="P22">
    <cfRule type="expression" dxfId="8349" priority="10550">
      <formula>AND(P22=$G$1,$G$1&lt;&gt;"")</formula>
    </cfRule>
  </conditionalFormatting>
  <conditionalFormatting sqref="P22">
    <cfRule type="expression" dxfId="8348" priority="10549">
      <formula>AND(P22=$G$1,$G$1&lt;&gt;"")</formula>
    </cfRule>
  </conditionalFormatting>
  <conditionalFormatting sqref="P22">
    <cfRule type="expression" dxfId="8347" priority="10548">
      <formula>AND(P22=$G$1,$G$1&lt;&gt;"")</formula>
    </cfRule>
  </conditionalFormatting>
  <conditionalFormatting sqref="P22">
    <cfRule type="expression" dxfId="8346" priority="10547">
      <formula>AND(P22=$G$1,$G$1&lt;&gt;"")</formula>
    </cfRule>
  </conditionalFormatting>
  <conditionalFormatting sqref="P22">
    <cfRule type="expression" dxfId="8345" priority="10546">
      <formula>AND(P22=$G$1,$G$1&lt;&gt;"")</formula>
    </cfRule>
  </conditionalFormatting>
  <conditionalFormatting sqref="P20">
    <cfRule type="expression" dxfId="8344" priority="10545">
      <formula>AND(P20=$G$1,$G$1&lt;&gt;"")</formula>
    </cfRule>
  </conditionalFormatting>
  <conditionalFormatting sqref="P20">
    <cfRule type="expression" dxfId="8343" priority="10544">
      <formula>AND(P20=$G$1,$G$1&lt;&gt;"")</formula>
    </cfRule>
  </conditionalFormatting>
  <conditionalFormatting sqref="P20">
    <cfRule type="expression" dxfId="8342" priority="10543">
      <formula>AND(P20=$G$1,$G$1&lt;&gt;"")</formula>
    </cfRule>
  </conditionalFormatting>
  <conditionalFormatting sqref="P20">
    <cfRule type="expression" dxfId="8341" priority="10542">
      <formula>AND(P20=$G$1,$G$1&lt;&gt;"")</formula>
    </cfRule>
  </conditionalFormatting>
  <conditionalFormatting sqref="P20">
    <cfRule type="expression" dxfId="8340" priority="10541">
      <formula>AND(P20=$G$1,$G$1&lt;&gt;"")</formula>
    </cfRule>
  </conditionalFormatting>
  <conditionalFormatting sqref="P20">
    <cfRule type="expression" dxfId="8339" priority="10540">
      <formula>AND(P20=$G$1,$G$1&lt;&gt;"")</formula>
    </cfRule>
  </conditionalFormatting>
  <conditionalFormatting sqref="P20">
    <cfRule type="expression" dxfId="8338" priority="10539">
      <formula>AND(P20=$G$1,$G$1&lt;&gt;"")</formula>
    </cfRule>
  </conditionalFormatting>
  <conditionalFormatting sqref="P20">
    <cfRule type="expression" dxfId="8337" priority="10538">
      <formula>AND(P20=$G$1,$G$1&lt;&gt;"")</formula>
    </cfRule>
  </conditionalFormatting>
  <conditionalFormatting sqref="P20">
    <cfRule type="expression" dxfId="8336" priority="10537">
      <formula>AND(P20=$G$1,$G$1&lt;&gt;"")</formula>
    </cfRule>
  </conditionalFormatting>
  <conditionalFormatting sqref="P20">
    <cfRule type="expression" dxfId="8335" priority="10536">
      <formula>AND(P20=$G$1,$G$1&lt;&gt;"")</formula>
    </cfRule>
  </conditionalFormatting>
  <conditionalFormatting sqref="P20">
    <cfRule type="expression" dxfId="8334" priority="10535">
      <formula>AND(P20=$G$1,$G$1&lt;&gt;"")</formula>
    </cfRule>
  </conditionalFormatting>
  <conditionalFormatting sqref="P20">
    <cfRule type="expression" dxfId="8333" priority="10534">
      <formula>AND(P20=$G$1,$G$1&lt;&gt;"")</formula>
    </cfRule>
  </conditionalFormatting>
  <conditionalFormatting sqref="P18">
    <cfRule type="expression" dxfId="8332" priority="10533">
      <formula>AND(P18=$G$1,$G$1&lt;&gt;"")</formula>
    </cfRule>
  </conditionalFormatting>
  <conditionalFormatting sqref="P18">
    <cfRule type="expression" dxfId="8331" priority="10532">
      <formula>AND(P18=$G$1,$G$1&lt;&gt;"")</formula>
    </cfRule>
  </conditionalFormatting>
  <conditionalFormatting sqref="P18">
    <cfRule type="expression" dxfId="8330" priority="10531">
      <formula>AND(P18=$G$1,$G$1&lt;&gt;"")</formula>
    </cfRule>
  </conditionalFormatting>
  <conditionalFormatting sqref="P2">
    <cfRule type="expression" dxfId="8329" priority="10530">
      <formula>AND(P2=$G$1,$G$1&lt;&gt;"")</formula>
    </cfRule>
  </conditionalFormatting>
  <conditionalFormatting sqref="P2">
    <cfRule type="expression" dxfId="8328" priority="10529">
      <formula>AND(P2=$G$1,$G$1&lt;&gt;"")</formula>
    </cfRule>
  </conditionalFormatting>
  <conditionalFormatting sqref="P2">
    <cfRule type="expression" dxfId="8327" priority="10528">
      <formula>AND(P2=$G$1,$G$1&lt;&gt;"")</formula>
    </cfRule>
  </conditionalFormatting>
  <conditionalFormatting sqref="P29">
    <cfRule type="expression" dxfId="8326" priority="10524">
      <formula>AND(P29=$G$1,$G$1&lt;&gt;"")</formula>
    </cfRule>
  </conditionalFormatting>
  <conditionalFormatting sqref="P29">
    <cfRule type="expression" dxfId="8325" priority="10523">
      <formula>AND(P29=$G$1,$G$1&lt;&gt;"")</formula>
    </cfRule>
  </conditionalFormatting>
  <conditionalFormatting sqref="P29">
    <cfRule type="expression" dxfId="8324" priority="10522">
      <formula>AND(P29=$G$1,$G$1&lt;&gt;"")</formula>
    </cfRule>
  </conditionalFormatting>
  <conditionalFormatting sqref="P27">
    <cfRule type="expression" dxfId="8323" priority="10521">
      <formula>AND(P27=$G$1,$G$1&lt;&gt;"")</formula>
    </cfRule>
  </conditionalFormatting>
  <conditionalFormatting sqref="P27">
    <cfRule type="expression" dxfId="8322" priority="10520">
      <formula>AND(P27=$G$1,$G$1&lt;&gt;"")</formula>
    </cfRule>
  </conditionalFormatting>
  <conditionalFormatting sqref="P27">
    <cfRule type="expression" dxfId="8321" priority="10519">
      <formula>AND(P27=$G$1,$G$1&lt;&gt;"")</formula>
    </cfRule>
  </conditionalFormatting>
  <conditionalFormatting sqref="P28">
    <cfRule type="expression" dxfId="8320" priority="10518">
      <formula>AND(P28=$G$1,$G$1&lt;&gt;"")</formula>
    </cfRule>
  </conditionalFormatting>
  <conditionalFormatting sqref="P28">
    <cfRule type="expression" dxfId="8319" priority="10517">
      <formula>AND(P28=$G$1,$G$1&lt;&gt;"")</formula>
    </cfRule>
  </conditionalFormatting>
  <conditionalFormatting sqref="P28">
    <cfRule type="expression" dxfId="8318" priority="10516">
      <formula>AND(P28=$G$1,$G$1&lt;&gt;"")</formula>
    </cfRule>
  </conditionalFormatting>
  <conditionalFormatting sqref="P29">
    <cfRule type="expression" dxfId="8317" priority="10515">
      <formula>AND(P29=$G$1,$G$1&lt;&gt;"")</formula>
    </cfRule>
  </conditionalFormatting>
  <conditionalFormatting sqref="P29">
    <cfRule type="expression" dxfId="8316" priority="10514">
      <formula>AND(P29=$G$1,$G$1&lt;&gt;"")</formula>
    </cfRule>
  </conditionalFormatting>
  <conditionalFormatting sqref="P29">
    <cfRule type="expression" dxfId="8315" priority="10513">
      <formula>AND(P29=$G$1,$G$1&lt;&gt;"")</formula>
    </cfRule>
  </conditionalFormatting>
  <conditionalFormatting sqref="P28">
    <cfRule type="expression" dxfId="8314" priority="10512">
      <formula>AND(P28=$G$1,$G$1&lt;&gt;"")</formula>
    </cfRule>
  </conditionalFormatting>
  <conditionalFormatting sqref="P28">
    <cfRule type="expression" dxfId="8313" priority="10511">
      <formula>AND(P28=$G$1,$G$1&lt;&gt;"")</formula>
    </cfRule>
  </conditionalFormatting>
  <conditionalFormatting sqref="P28">
    <cfRule type="expression" dxfId="8312" priority="10510">
      <formula>AND(P28=$G$1,$G$1&lt;&gt;"")</formula>
    </cfRule>
  </conditionalFormatting>
  <conditionalFormatting sqref="P26">
    <cfRule type="expression" dxfId="8311" priority="10509">
      <formula>AND(P26=$G$1,$G$1&lt;&gt;"")</formula>
    </cfRule>
  </conditionalFormatting>
  <conditionalFormatting sqref="P26">
    <cfRule type="expression" dxfId="8310" priority="10508">
      <formula>AND(P26=$G$1,$G$1&lt;&gt;"")</formula>
    </cfRule>
  </conditionalFormatting>
  <conditionalFormatting sqref="P26">
    <cfRule type="expression" dxfId="8309" priority="10507">
      <formula>AND(P26=$G$1,$G$1&lt;&gt;"")</formula>
    </cfRule>
  </conditionalFormatting>
  <conditionalFormatting sqref="P27">
    <cfRule type="expression" dxfId="8308" priority="10506">
      <formula>AND(P27=$G$1,$G$1&lt;&gt;"")</formula>
    </cfRule>
  </conditionalFormatting>
  <conditionalFormatting sqref="P27">
    <cfRule type="expression" dxfId="8307" priority="10505">
      <formula>AND(P27=$G$1,$G$1&lt;&gt;"")</formula>
    </cfRule>
  </conditionalFormatting>
  <conditionalFormatting sqref="P27">
    <cfRule type="expression" dxfId="8306" priority="10504">
      <formula>AND(P27=$G$1,$G$1&lt;&gt;"")</formula>
    </cfRule>
  </conditionalFormatting>
  <conditionalFormatting sqref="P30">
    <cfRule type="expression" dxfId="8305" priority="10503">
      <formula>AND(P30=$G$1,$G$1&lt;&gt;"")</formula>
    </cfRule>
  </conditionalFormatting>
  <conditionalFormatting sqref="P30">
    <cfRule type="expression" dxfId="8304" priority="10502">
      <formula>AND(P30=$G$1,$G$1&lt;&gt;"")</formula>
    </cfRule>
  </conditionalFormatting>
  <conditionalFormatting sqref="P30">
    <cfRule type="expression" dxfId="8303" priority="10501">
      <formula>AND(P30=$G$1,$G$1&lt;&gt;"")</formula>
    </cfRule>
  </conditionalFormatting>
  <conditionalFormatting sqref="P30">
    <cfRule type="expression" dxfId="8302" priority="10497">
      <formula>AND(P30=$G$1,$G$1&lt;&gt;"")</formula>
    </cfRule>
  </conditionalFormatting>
  <conditionalFormatting sqref="P30">
    <cfRule type="expression" dxfId="8301" priority="10496">
      <formula>AND(P30=$G$1,$G$1&lt;&gt;"")</formula>
    </cfRule>
  </conditionalFormatting>
  <conditionalFormatting sqref="P30">
    <cfRule type="expression" dxfId="8300" priority="10495">
      <formula>AND(P30=$G$1,$G$1&lt;&gt;"")</formula>
    </cfRule>
  </conditionalFormatting>
  <conditionalFormatting sqref="P28">
    <cfRule type="expression" dxfId="8299" priority="10494">
      <formula>AND(P28=$G$1,$G$1&lt;&gt;"")</formula>
    </cfRule>
  </conditionalFormatting>
  <conditionalFormatting sqref="P28">
    <cfRule type="expression" dxfId="8298" priority="10493">
      <formula>AND(P28=$G$1,$G$1&lt;&gt;"")</formula>
    </cfRule>
  </conditionalFormatting>
  <conditionalFormatting sqref="P28">
    <cfRule type="expression" dxfId="8297" priority="10492">
      <formula>AND(P28=$G$1,$G$1&lt;&gt;"")</formula>
    </cfRule>
  </conditionalFormatting>
  <conditionalFormatting sqref="P26">
    <cfRule type="expression" dxfId="8296" priority="10491">
      <formula>AND(P26=$G$1,$G$1&lt;&gt;"")</formula>
    </cfRule>
  </conditionalFormatting>
  <conditionalFormatting sqref="P26">
    <cfRule type="expression" dxfId="8295" priority="10490">
      <formula>AND(P26=$G$1,$G$1&lt;&gt;"")</formula>
    </cfRule>
  </conditionalFormatting>
  <conditionalFormatting sqref="P26">
    <cfRule type="expression" dxfId="8294" priority="10489">
      <formula>AND(P26=$G$1,$G$1&lt;&gt;"")</formula>
    </cfRule>
  </conditionalFormatting>
  <conditionalFormatting sqref="P27">
    <cfRule type="expression" dxfId="8293" priority="10488">
      <formula>AND(P27=$G$1,$G$1&lt;&gt;"")</formula>
    </cfRule>
  </conditionalFormatting>
  <conditionalFormatting sqref="P27">
    <cfRule type="expression" dxfId="8292" priority="10487">
      <formula>AND(P27=$G$1,$G$1&lt;&gt;"")</formula>
    </cfRule>
  </conditionalFormatting>
  <conditionalFormatting sqref="P27">
    <cfRule type="expression" dxfId="8291" priority="10486">
      <formula>AND(P27=$G$1,$G$1&lt;&gt;"")</formula>
    </cfRule>
  </conditionalFormatting>
  <conditionalFormatting sqref="P28">
    <cfRule type="expression" dxfId="8290" priority="10485">
      <formula>AND(P28=$G$1,$G$1&lt;&gt;"")</formula>
    </cfRule>
  </conditionalFormatting>
  <conditionalFormatting sqref="P28">
    <cfRule type="expression" dxfId="8289" priority="10484">
      <formula>AND(P28=$G$1,$G$1&lt;&gt;"")</formula>
    </cfRule>
  </conditionalFormatting>
  <conditionalFormatting sqref="P28">
    <cfRule type="expression" dxfId="8288" priority="10483">
      <formula>AND(P28=$G$1,$G$1&lt;&gt;"")</formula>
    </cfRule>
  </conditionalFormatting>
  <conditionalFormatting sqref="P27">
    <cfRule type="expression" dxfId="8287" priority="10482">
      <formula>AND(P27=$G$1,$G$1&lt;&gt;"")</formula>
    </cfRule>
  </conditionalFormatting>
  <conditionalFormatting sqref="P27">
    <cfRule type="expression" dxfId="8286" priority="10481">
      <formula>AND(P27=$G$1,$G$1&lt;&gt;"")</formula>
    </cfRule>
  </conditionalFormatting>
  <conditionalFormatting sqref="P27">
    <cfRule type="expression" dxfId="8285" priority="10480">
      <formula>AND(P27=$G$1,$G$1&lt;&gt;"")</formula>
    </cfRule>
  </conditionalFormatting>
  <conditionalFormatting sqref="P25">
    <cfRule type="expression" dxfId="8284" priority="10479">
      <formula>AND(P25=$G$1,$G$1&lt;&gt;"")</formula>
    </cfRule>
  </conditionalFormatting>
  <conditionalFormatting sqref="P25">
    <cfRule type="expression" dxfId="8283" priority="10478">
      <formula>AND(P25=$G$1,$G$1&lt;&gt;"")</formula>
    </cfRule>
  </conditionalFormatting>
  <conditionalFormatting sqref="P25">
    <cfRule type="expression" dxfId="8282" priority="10477">
      <formula>AND(P25=$G$1,$G$1&lt;&gt;"")</formula>
    </cfRule>
  </conditionalFormatting>
  <conditionalFormatting sqref="P26">
    <cfRule type="expression" dxfId="8281" priority="10476">
      <formula>AND(P26=$G$1,$G$1&lt;&gt;"")</formula>
    </cfRule>
  </conditionalFormatting>
  <conditionalFormatting sqref="P26">
    <cfRule type="expression" dxfId="8280" priority="10475">
      <formula>AND(P26=$G$1,$G$1&lt;&gt;"")</formula>
    </cfRule>
  </conditionalFormatting>
  <conditionalFormatting sqref="P26">
    <cfRule type="expression" dxfId="8279" priority="10474">
      <formula>AND(P26=$G$1,$G$1&lt;&gt;"")</formula>
    </cfRule>
  </conditionalFormatting>
  <conditionalFormatting sqref="P29">
    <cfRule type="expression" dxfId="8278" priority="10473">
      <formula>AND(P29=$G$1,$G$1&lt;&gt;"")</formula>
    </cfRule>
  </conditionalFormatting>
  <conditionalFormatting sqref="P29">
    <cfRule type="expression" dxfId="8277" priority="10472">
      <formula>AND(P29=$G$1,$G$1&lt;&gt;"")</formula>
    </cfRule>
  </conditionalFormatting>
  <conditionalFormatting sqref="P29">
    <cfRule type="expression" dxfId="8276" priority="10471">
      <formula>AND(P29=$G$1,$G$1&lt;&gt;"")</formula>
    </cfRule>
  </conditionalFormatting>
  <conditionalFormatting sqref="P26">
    <cfRule type="expression" dxfId="8275" priority="10467">
      <formula>AND(P26=$G$1,$G$1&lt;&gt;"")</formula>
    </cfRule>
  </conditionalFormatting>
  <conditionalFormatting sqref="P26">
    <cfRule type="expression" dxfId="8274" priority="10466">
      <formula>AND(P26=$G$1,$G$1&lt;&gt;"")</formula>
    </cfRule>
  </conditionalFormatting>
  <conditionalFormatting sqref="P26">
    <cfRule type="expression" dxfId="8273" priority="10465">
      <formula>AND(P26=$G$1,$G$1&lt;&gt;"")</formula>
    </cfRule>
  </conditionalFormatting>
  <conditionalFormatting sqref="P33">
    <cfRule type="expression" dxfId="8272" priority="10464">
      <formula>AND(P33=$G$1,$G$1&lt;&gt;"")</formula>
    </cfRule>
  </conditionalFormatting>
  <conditionalFormatting sqref="P33">
    <cfRule type="expression" dxfId="8271" priority="10463">
      <formula>AND(P33=$G$1,$G$1&lt;&gt;"")</formula>
    </cfRule>
  </conditionalFormatting>
  <conditionalFormatting sqref="P33">
    <cfRule type="expression" dxfId="8270" priority="10462">
      <formula>AND(P33=$G$1,$G$1&lt;&gt;"")</formula>
    </cfRule>
  </conditionalFormatting>
  <conditionalFormatting sqref="P3">
    <cfRule type="expression" dxfId="8269" priority="10461">
      <formula>AND(P3=$G$1,$G$1&lt;&gt;"")</formula>
    </cfRule>
  </conditionalFormatting>
  <conditionalFormatting sqref="P3">
    <cfRule type="expression" dxfId="8268" priority="10460">
      <formula>AND(P3=$G$1,$G$1&lt;&gt;"")</formula>
    </cfRule>
  </conditionalFormatting>
  <conditionalFormatting sqref="P3">
    <cfRule type="expression" dxfId="8267" priority="10459">
      <formula>AND(P3=$G$1,$G$1&lt;&gt;"")</formula>
    </cfRule>
  </conditionalFormatting>
  <conditionalFormatting sqref="P29">
    <cfRule type="expression" dxfId="8266" priority="10455">
      <formula>AND(P29=$G$1,$G$1&lt;&gt;"")</formula>
    </cfRule>
  </conditionalFormatting>
  <conditionalFormatting sqref="P29">
    <cfRule type="expression" dxfId="8265" priority="10454">
      <formula>AND(P29=$G$1,$G$1&lt;&gt;"")</formula>
    </cfRule>
  </conditionalFormatting>
  <conditionalFormatting sqref="P29">
    <cfRule type="expression" dxfId="8264" priority="10453">
      <formula>AND(P29=$G$1,$G$1&lt;&gt;"")</formula>
    </cfRule>
  </conditionalFormatting>
  <conditionalFormatting sqref="P27">
    <cfRule type="expression" dxfId="8263" priority="10452">
      <formula>AND(P27=$G$1,$G$1&lt;&gt;"")</formula>
    </cfRule>
  </conditionalFormatting>
  <conditionalFormatting sqref="P27">
    <cfRule type="expression" dxfId="8262" priority="10451">
      <formula>AND(P27=$G$1,$G$1&lt;&gt;"")</formula>
    </cfRule>
  </conditionalFormatting>
  <conditionalFormatting sqref="P27">
    <cfRule type="expression" dxfId="8261" priority="10450">
      <formula>AND(P27=$G$1,$G$1&lt;&gt;"")</formula>
    </cfRule>
  </conditionalFormatting>
  <conditionalFormatting sqref="P28">
    <cfRule type="expression" dxfId="8260" priority="10449">
      <formula>AND(P28=$G$1,$G$1&lt;&gt;"")</formula>
    </cfRule>
  </conditionalFormatting>
  <conditionalFormatting sqref="P28">
    <cfRule type="expression" dxfId="8259" priority="10448">
      <formula>AND(P28=$G$1,$G$1&lt;&gt;"")</formula>
    </cfRule>
  </conditionalFormatting>
  <conditionalFormatting sqref="P28">
    <cfRule type="expression" dxfId="8258" priority="10447">
      <formula>AND(P28=$G$1,$G$1&lt;&gt;"")</formula>
    </cfRule>
  </conditionalFormatting>
  <conditionalFormatting sqref="P29">
    <cfRule type="expression" dxfId="8257" priority="10446">
      <formula>AND(P29=$G$1,$G$1&lt;&gt;"")</formula>
    </cfRule>
  </conditionalFormatting>
  <conditionalFormatting sqref="P29">
    <cfRule type="expression" dxfId="8256" priority="10445">
      <formula>AND(P29=$G$1,$G$1&lt;&gt;"")</formula>
    </cfRule>
  </conditionalFormatting>
  <conditionalFormatting sqref="P29">
    <cfRule type="expression" dxfId="8255" priority="10444">
      <formula>AND(P29=$G$1,$G$1&lt;&gt;"")</formula>
    </cfRule>
  </conditionalFormatting>
  <conditionalFormatting sqref="P28">
    <cfRule type="expression" dxfId="8254" priority="10443">
      <formula>AND(P28=$G$1,$G$1&lt;&gt;"")</formula>
    </cfRule>
  </conditionalFormatting>
  <conditionalFormatting sqref="P28">
    <cfRule type="expression" dxfId="8253" priority="10442">
      <formula>AND(P28=$G$1,$G$1&lt;&gt;"")</formula>
    </cfRule>
  </conditionalFormatting>
  <conditionalFormatting sqref="P28">
    <cfRule type="expression" dxfId="8252" priority="10441">
      <formula>AND(P28=$G$1,$G$1&lt;&gt;"")</formula>
    </cfRule>
  </conditionalFormatting>
  <conditionalFormatting sqref="P26">
    <cfRule type="expression" dxfId="8251" priority="10440">
      <formula>AND(P26=$G$1,$G$1&lt;&gt;"")</formula>
    </cfRule>
  </conditionalFormatting>
  <conditionalFormatting sqref="P26">
    <cfRule type="expression" dxfId="8250" priority="10439">
      <formula>AND(P26=$G$1,$G$1&lt;&gt;"")</formula>
    </cfRule>
  </conditionalFormatting>
  <conditionalFormatting sqref="P26">
    <cfRule type="expression" dxfId="8249" priority="10438">
      <formula>AND(P26=$G$1,$G$1&lt;&gt;"")</formula>
    </cfRule>
  </conditionalFormatting>
  <conditionalFormatting sqref="P27">
    <cfRule type="expression" dxfId="8248" priority="10437">
      <formula>AND(P27=$G$1,$G$1&lt;&gt;"")</formula>
    </cfRule>
  </conditionalFormatting>
  <conditionalFormatting sqref="P27">
    <cfRule type="expression" dxfId="8247" priority="10436">
      <formula>AND(P27=$G$1,$G$1&lt;&gt;"")</formula>
    </cfRule>
  </conditionalFormatting>
  <conditionalFormatting sqref="P27">
    <cfRule type="expression" dxfId="8246" priority="10435">
      <formula>AND(P27=$G$1,$G$1&lt;&gt;"")</formula>
    </cfRule>
  </conditionalFormatting>
  <conditionalFormatting sqref="P30">
    <cfRule type="expression" dxfId="8245" priority="10434">
      <formula>AND(P30=$G$1,$G$1&lt;&gt;"")</formula>
    </cfRule>
  </conditionalFormatting>
  <conditionalFormatting sqref="P30">
    <cfRule type="expression" dxfId="8244" priority="10433">
      <formula>AND(P30=$G$1,$G$1&lt;&gt;"")</formula>
    </cfRule>
  </conditionalFormatting>
  <conditionalFormatting sqref="P30">
    <cfRule type="expression" dxfId="8243" priority="10432">
      <formula>AND(P30=$G$1,$G$1&lt;&gt;"")</formula>
    </cfRule>
  </conditionalFormatting>
  <conditionalFormatting sqref="P30">
    <cfRule type="expression" dxfId="8242" priority="10428">
      <formula>AND(P30=$G$1,$G$1&lt;&gt;"")</formula>
    </cfRule>
  </conditionalFormatting>
  <conditionalFormatting sqref="P30">
    <cfRule type="expression" dxfId="8241" priority="10427">
      <formula>AND(P30=$G$1,$G$1&lt;&gt;"")</formula>
    </cfRule>
  </conditionalFormatting>
  <conditionalFormatting sqref="P30">
    <cfRule type="expression" dxfId="8240" priority="10426">
      <formula>AND(P30=$G$1,$G$1&lt;&gt;"")</formula>
    </cfRule>
  </conditionalFormatting>
  <conditionalFormatting sqref="P28">
    <cfRule type="expression" dxfId="8239" priority="10425">
      <formula>AND(P28=$G$1,$G$1&lt;&gt;"")</formula>
    </cfRule>
  </conditionalFormatting>
  <conditionalFormatting sqref="P28">
    <cfRule type="expression" dxfId="8238" priority="10424">
      <formula>AND(P28=$G$1,$G$1&lt;&gt;"")</formula>
    </cfRule>
  </conditionalFormatting>
  <conditionalFormatting sqref="P28">
    <cfRule type="expression" dxfId="8237" priority="10423">
      <formula>AND(P28=$G$1,$G$1&lt;&gt;"")</formula>
    </cfRule>
  </conditionalFormatting>
  <conditionalFormatting sqref="P26">
    <cfRule type="expression" dxfId="8236" priority="10422">
      <formula>AND(P26=$G$1,$G$1&lt;&gt;"")</formula>
    </cfRule>
  </conditionalFormatting>
  <conditionalFormatting sqref="P26">
    <cfRule type="expression" dxfId="8235" priority="10421">
      <formula>AND(P26=$G$1,$G$1&lt;&gt;"")</formula>
    </cfRule>
  </conditionalFormatting>
  <conditionalFormatting sqref="P26">
    <cfRule type="expression" dxfId="8234" priority="10420">
      <formula>AND(P26=$G$1,$G$1&lt;&gt;"")</formula>
    </cfRule>
  </conditionalFormatting>
  <conditionalFormatting sqref="P27">
    <cfRule type="expression" dxfId="8233" priority="10419">
      <formula>AND(P27=$G$1,$G$1&lt;&gt;"")</formula>
    </cfRule>
  </conditionalFormatting>
  <conditionalFormatting sqref="P27">
    <cfRule type="expression" dxfId="8232" priority="10418">
      <formula>AND(P27=$G$1,$G$1&lt;&gt;"")</formula>
    </cfRule>
  </conditionalFormatting>
  <conditionalFormatting sqref="P27">
    <cfRule type="expression" dxfId="8231" priority="10417">
      <formula>AND(P27=$G$1,$G$1&lt;&gt;"")</formula>
    </cfRule>
  </conditionalFormatting>
  <conditionalFormatting sqref="P28">
    <cfRule type="expression" dxfId="8230" priority="10416">
      <formula>AND(P28=$G$1,$G$1&lt;&gt;"")</formula>
    </cfRule>
  </conditionalFormatting>
  <conditionalFormatting sqref="P28">
    <cfRule type="expression" dxfId="8229" priority="10415">
      <formula>AND(P28=$G$1,$G$1&lt;&gt;"")</formula>
    </cfRule>
  </conditionalFormatting>
  <conditionalFormatting sqref="P28">
    <cfRule type="expression" dxfId="8228" priority="10414">
      <formula>AND(P28=$G$1,$G$1&lt;&gt;"")</formula>
    </cfRule>
  </conditionalFormatting>
  <conditionalFormatting sqref="P27">
    <cfRule type="expression" dxfId="8227" priority="10413">
      <formula>AND(P27=$G$1,$G$1&lt;&gt;"")</formula>
    </cfRule>
  </conditionalFormatting>
  <conditionalFormatting sqref="P27">
    <cfRule type="expression" dxfId="8226" priority="10412">
      <formula>AND(P27=$G$1,$G$1&lt;&gt;"")</formula>
    </cfRule>
  </conditionalFormatting>
  <conditionalFormatting sqref="P27">
    <cfRule type="expression" dxfId="8225" priority="10411">
      <formula>AND(P27=$G$1,$G$1&lt;&gt;"")</formula>
    </cfRule>
  </conditionalFormatting>
  <conditionalFormatting sqref="P25">
    <cfRule type="expression" dxfId="8224" priority="10410">
      <formula>AND(P25=$G$1,$G$1&lt;&gt;"")</formula>
    </cfRule>
  </conditionalFormatting>
  <conditionalFormatting sqref="P25">
    <cfRule type="expression" dxfId="8223" priority="10409">
      <formula>AND(P25=$G$1,$G$1&lt;&gt;"")</formula>
    </cfRule>
  </conditionalFormatting>
  <conditionalFormatting sqref="P25">
    <cfRule type="expression" dxfId="8222" priority="10408">
      <formula>AND(P25=$G$1,$G$1&lt;&gt;"")</formula>
    </cfRule>
  </conditionalFormatting>
  <conditionalFormatting sqref="P26">
    <cfRule type="expression" dxfId="8221" priority="10407">
      <formula>AND(P26=$G$1,$G$1&lt;&gt;"")</formula>
    </cfRule>
  </conditionalFormatting>
  <conditionalFormatting sqref="P26">
    <cfRule type="expression" dxfId="8220" priority="10406">
      <formula>AND(P26=$G$1,$G$1&lt;&gt;"")</formula>
    </cfRule>
  </conditionalFormatting>
  <conditionalFormatting sqref="P26">
    <cfRule type="expression" dxfId="8219" priority="10405">
      <formula>AND(P26=$G$1,$G$1&lt;&gt;"")</formula>
    </cfRule>
  </conditionalFormatting>
  <conditionalFormatting sqref="P29">
    <cfRule type="expression" dxfId="8218" priority="10404">
      <formula>AND(P29=$G$1,$G$1&lt;&gt;"")</formula>
    </cfRule>
  </conditionalFormatting>
  <conditionalFormatting sqref="P29">
    <cfRule type="expression" dxfId="8217" priority="10403">
      <formula>AND(P29=$G$1,$G$1&lt;&gt;"")</formula>
    </cfRule>
  </conditionalFormatting>
  <conditionalFormatting sqref="P29">
    <cfRule type="expression" dxfId="8216" priority="10402">
      <formula>AND(P29=$G$1,$G$1&lt;&gt;"")</formula>
    </cfRule>
  </conditionalFormatting>
  <conditionalFormatting sqref="P26">
    <cfRule type="expression" dxfId="8215" priority="10401">
      <formula>AND(P26=$G$1,$G$1&lt;&gt;"")</formula>
    </cfRule>
  </conditionalFormatting>
  <conditionalFormatting sqref="P26">
    <cfRule type="expression" dxfId="8214" priority="10400">
      <formula>AND(P26=$G$1,$G$1&lt;&gt;"")</formula>
    </cfRule>
  </conditionalFormatting>
  <conditionalFormatting sqref="P26">
    <cfRule type="expression" dxfId="8213" priority="10399">
      <formula>AND(P26=$G$1,$G$1&lt;&gt;"")</formula>
    </cfRule>
  </conditionalFormatting>
  <conditionalFormatting sqref="P30">
    <cfRule type="expression" dxfId="8212" priority="10398">
      <formula>AND(P30=$G$1,$G$1&lt;&gt;"")</formula>
    </cfRule>
  </conditionalFormatting>
  <conditionalFormatting sqref="P30">
    <cfRule type="expression" dxfId="8211" priority="10397">
      <formula>AND(P30=$G$1,$G$1&lt;&gt;"")</formula>
    </cfRule>
  </conditionalFormatting>
  <conditionalFormatting sqref="P30">
    <cfRule type="expression" dxfId="8210" priority="10396">
      <formula>AND(P30=$G$1,$G$1&lt;&gt;"")</formula>
    </cfRule>
  </conditionalFormatting>
  <conditionalFormatting sqref="P28">
    <cfRule type="expression" dxfId="8209" priority="10395">
      <formula>AND(P28=$G$1,$G$1&lt;&gt;"")</formula>
    </cfRule>
  </conditionalFormatting>
  <conditionalFormatting sqref="P28">
    <cfRule type="expression" dxfId="8208" priority="10394">
      <formula>AND(P28=$G$1,$G$1&lt;&gt;"")</formula>
    </cfRule>
  </conditionalFormatting>
  <conditionalFormatting sqref="P28">
    <cfRule type="expression" dxfId="8207" priority="10393">
      <formula>AND(P28=$G$1,$G$1&lt;&gt;"")</formula>
    </cfRule>
  </conditionalFormatting>
  <conditionalFormatting sqref="P26">
    <cfRule type="expression" dxfId="8206" priority="10392">
      <formula>AND(P26=$G$1,$G$1&lt;&gt;"")</formula>
    </cfRule>
  </conditionalFormatting>
  <conditionalFormatting sqref="P26">
    <cfRule type="expression" dxfId="8205" priority="10391">
      <formula>AND(P26=$G$1,$G$1&lt;&gt;"")</formula>
    </cfRule>
  </conditionalFormatting>
  <conditionalFormatting sqref="P26">
    <cfRule type="expression" dxfId="8204" priority="10390">
      <formula>AND(P26=$G$1,$G$1&lt;&gt;"")</formula>
    </cfRule>
  </conditionalFormatting>
  <conditionalFormatting sqref="P27">
    <cfRule type="expression" dxfId="8203" priority="10389">
      <formula>AND(P27=$G$1,$G$1&lt;&gt;"")</formula>
    </cfRule>
  </conditionalFormatting>
  <conditionalFormatting sqref="P27">
    <cfRule type="expression" dxfId="8202" priority="10388">
      <formula>AND(P27=$G$1,$G$1&lt;&gt;"")</formula>
    </cfRule>
  </conditionalFormatting>
  <conditionalFormatting sqref="P27">
    <cfRule type="expression" dxfId="8201" priority="10387">
      <formula>AND(P27=$G$1,$G$1&lt;&gt;"")</formula>
    </cfRule>
  </conditionalFormatting>
  <conditionalFormatting sqref="P28">
    <cfRule type="expression" dxfId="8200" priority="10386">
      <formula>AND(P28=$G$1,$G$1&lt;&gt;"")</formula>
    </cfRule>
  </conditionalFormatting>
  <conditionalFormatting sqref="P28">
    <cfRule type="expression" dxfId="8199" priority="10385">
      <formula>AND(P28=$G$1,$G$1&lt;&gt;"")</formula>
    </cfRule>
  </conditionalFormatting>
  <conditionalFormatting sqref="P28">
    <cfRule type="expression" dxfId="8198" priority="10384">
      <formula>AND(P28=$G$1,$G$1&lt;&gt;"")</formula>
    </cfRule>
  </conditionalFormatting>
  <conditionalFormatting sqref="P27">
    <cfRule type="expression" dxfId="8197" priority="10383">
      <formula>AND(P27=$G$1,$G$1&lt;&gt;"")</formula>
    </cfRule>
  </conditionalFormatting>
  <conditionalFormatting sqref="P27">
    <cfRule type="expression" dxfId="8196" priority="10382">
      <formula>AND(P27=$G$1,$G$1&lt;&gt;"")</formula>
    </cfRule>
  </conditionalFormatting>
  <conditionalFormatting sqref="P27">
    <cfRule type="expression" dxfId="8195" priority="10381">
      <formula>AND(P27=$G$1,$G$1&lt;&gt;"")</formula>
    </cfRule>
  </conditionalFormatting>
  <conditionalFormatting sqref="P25">
    <cfRule type="expression" dxfId="8194" priority="10380">
      <formula>AND(P25=$G$1,$G$1&lt;&gt;"")</formula>
    </cfRule>
  </conditionalFormatting>
  <conditionalFormatting sqref="P25">
    <cfRule type="expression" dxfId="8193" priority="10379">
      <formula>AND(P25=$G$1,$G$1&lt;&gt;"")</formula>
    </cfRule>
  </conditionalFormatting>
  <conditionalFormatting sqref="P25">
    <cfRule type="expression" dxfId="8192" priority="10378">
      <formula>AND(P25=$G$1,$G$1&lt;&gt;"")</formula>
    </cfRule>
  </conditionalFormatting>
  <conditionalFormatting sqref="P26">
    <cfRule type="expression" dxfId="8191" priority="10377">
      <formula>AND(P26=$G$1,$G$1&lt;&gt;"")</formula>
    </cfRule>
  </conditionalFormatting>
  <conditionalFormatting sqref="P26">
    <cfRule type="expression" dxfId="8190" priority="10376">
      <formula>AND(P26=$G$1,$G$1&lt;&gt;"")</formula>
    </cfRule>
  </conditionalFormatting>
  <conditionalFormatting sqref="P26">
    <cfRule type="expression" dxfId="8189" priority="10375">
      <formula>AND(P26=$G$1,$G$1&lt;&gt;"")</formula>
    </cfRule>
  </conditionalFormatting>
  <conditionalFormatting sqref="P29">
    <cfRule type="expression" dxfId="8188" priority="10374">
      <formula>AND(P29=$G$1,$G$1&lt;&gt;"")</formula>
    </cfRule>
  </conditionalFormatting>
  <conditionalFormatting sqref="P29">
    <cfRule type="expression" dxfId="8187" priority="10373">
      <formula>AND(P29=$G$1,$G$1&lt;&gt;"")</formula>
    </cfRule>
  </conditionalFormatting>
  <conditionalFormatting sqref="P29">
    <cfRule type="expression" dxfId="8186" priority="10372">
      <formula>AND(P29=$G$1,$G$1&lt;&gt;"")</formula>
    </cfRule>
  </conditionalFormatting>
  <conditionalFormatting sqref="P30">
    <cfRule type="expression" dxfId="8185" priority="10371">
      <formula>AND(P30=$G$1,$G$1&lt;&gt;"")</formula>
    </cfRule>
  </conditionalFormatting>
  <conditionalFormatting sqref="P30">
    <cfRule type="expression" dxfId="8184" priority="10370">
      <formula>AND(P30=$G$1,$G$1&lt;&gt;"")</formula>
    </cfRule>
  </conditionalFormatting>
  <conditionalFormatting sqref="P30">
    <cfRule type="expression" dxfId="8183" priority="10369">
      <formula>AND(P30=$G$1,$G$1&lt;&gt;"")</formula>
    </cfRule>
  </conditionalFormatting>
  <conditionalFormatting sqref="P29">
    <cfRule type="expression" dxfId="8182" priority="10368">
      <formula>AND(P29=$G$1,$G$1&lt;&gt;"")</formula>
    </cfRule>
  </conditionalFormatting>
  <conditionalFormatting sqref="P29">
    <cfRule type="expression" dxfId="8181" priority="10367">
      <formula>AND(P29=$G$1,$G$1&lt;&gt;"")</formula>
    </cfRule>
  </conditionalFormatting>
  <conditionalFormatting sqref="P29">
    <cfRule type="expression" dxfId="8180" priority="10366">
      <formula>AND(P29=$G$1,$G$1&lt;&gt;"")</formula>
    </cfRule>
  </conditionalFormatting>
  <conditionalFormatting sqref="P27">
    <cfRule type="expression" dxfId="8179" priority="10365">
      <formula>AND(P27=$G$1,$G$1&lt;&gt;"")</formula>
    </cfRule>
  </conditionalFormatting>
  <conditionalFormatting sqref="P27">
    <cfRule type="expression" dxfId="8178" priority="10364">
      <formula>AND(P27=$G$1,$G$1&lt;&gt;"")</formula>
    </cfRule>
  </conditionalFormatting>
  <conditionalFormatting sqref="P27">
    <cfRule type="expression" dxfId="8177" priority="10363">
      <formula>AND(P27=$G$1,$G$1&lt;&gt;"")</formula>
    </cfRule>
  </conditionalFormatting>
  <conditionalFormatting sqref="P25">
    <cfRule type="expression" dxfId="8176" priority="10362">
      <formula>AND(P25=$G$1,$G$1&lt;&gt;"")</formula>
    </cfRule>
  </conditionalFormatting>
  <conditionalFormatting sqref="P25">
    <cfRule type="expression" dxfId="8175" priority="10361">
      <formula>AND(P25=$G$1,$G$1&lt;&gt;"")</formula>
    </cfRule>
  </conditionalFormatting>
  <conditionalFormatting sqref="P25">
    <cfRule type="expression" dxfId="8174" priority="10360">
      <formula>AND(P25=$G$1,$G$1&lt;&gt;"")</formula>
    </cfRule>
  </conditionalFormatting>
  <conditionalFormatting sqref="P26">
    <cfRule type="expression" dxfId="8173" priority="10359">
      <formula>AND(P26=$G$1,$G$1&lt;&gt;"")</formula>
    </cfRule>
  </conditionalFormatting>
  <conditionalFormatting sqref="P26">
    <cfRule type="expression" dxfId="8172" priority="10358">
      <formula>AND(P26=$G$1,$G$1&lt;&gt;"")</formula>
    </cfRule>
  </conditionalFormatting>
  <conditionalFormatting sqref="P26">
    <cfRule type="expression" dxfId="8171" priority="10357">
      <formula>AND(P26=$G$1,$G$1&lt;&gt;"")</formula>
    </cfRule>
  </conditionalFormatting>
  <conditionalFormatting sqref="P27">
    <cfRule type="expression" dxfId="8170" priority="10356">
      <formula>AND(P27=$G$1,$G$1&lt;&gt;"")</formula>
    </cfRule>
  </conditionalFormatting>
  <conditionalFormatting sqref="P27">
    <cfRule type="expression" dxfId="8169" priority="10355">
      <formula>AND(P27=$G$1,$G$1&lt;&gt;"")</formula>
    </cfRule>
  </conditionalFormatting>
  <conditionalFormatting sqref="P27">
    <cfRule type="expression" dxfId="8168" priority="10354">
      <formula>AND(P27=$G$1,$G$1&lt;&gt;"")</formula>
    </cfRule>
  </conditionalFormatting>
  <conditionalFormatting sqref="P26">
    <cfRule type="expression" dxfId="8167" priority="10353">
      <formula>AND(P26=$G$1,$G$1&lt;&gt;"")</formula>
    </cfRule>
  </conditionalFormatting>
  <conditionalFormatting sqref="P26">
    <cfRule type="expression" dxfId="8166" priority="10352">
      <formula>AND(P26=$G$1,$G$1&lt;&gt;"")</formula>
    </cfRule>
  </conditionalFormatting>
  <conditionalFormatting sqref="P26">
    <cfRule type="expression" dxfId="8165" priority="10351">
      <formula>AND(P26=$G$1,$G$1&lt;&gt;"")</formula>
    </cfRule>
  </conditionalFormatting>
  <conditionalFormatting sqref="P24">
    <cfRule type="expression" dxfId="8164" priority="10350">
      <formula>AND(P24=$G$1,$G$1&lt;&gt;"")</formula>
    </cfRule>
  </conditionalFormatting>
  <conditionalFormatting sqref="P24">
    <cfRule type="expression" dxfId="8163" priority="10349">
      <formula>AND(P24=$G$1,$G$1&lt;&gt;"")</formula>
    </cfRule>
  </conditionalFormatting>
  <conditionalFormatting sqref="P24">
    <cfRule type="expression" dxfId="8162" priority="10348">
      <formula>AND(P24=$G$1,$G$1&lt;&gt;"")</formula>
    </cfRule>
  </conditionalFormatting>
  <conditionalFormatting sqref="P25">
    <cfRule type="expression" dxfId="8161" priority="10347">
      <formula>AND(P25=$G$1,$G$1&lt;&gt;"")</formula>
    </cfRule>
  </conditionalFormatting>
  <conditionalFormatting sqref="P25">
    <cfRule type="expression" dxfId="8160" priority="10346">
      <formula>AND(P25=$G$1,$G$1&lt;&gt;"")</formula>
    </cfRule>
  </conditionalFormatting>
  <conditionalFormatting sqref="P25">
    <cfRule type="expression" dxfId="8159" priority="10345">
      <formula>AND(P25=$G$1,$G$1&lt;&gt;"")</formula>
    </cfRule>
  </conditionalFormatting>
  <conditionalFormatting sqref="P28">
    <cfRule type="expression" dxfId="8158" priority="10344">
      <formula>AND(P28=$G$1,$G$1&lt;&gt;"")</formula>
    </cfRule>
  </conditionalFormatting>
  <conditionalFormatting sqref="P28">
    <cfRule type="expression" dxfId="8157" priority="10343">
      <formula>AND(P28=$G$1,$G$1&lt;&gt;"")</formula>
    </cfRule>
  </conditionalFormatting>
  <conditionalFormatting sqref="P28">
    <cfRule type="expression" dxfId="8156" priority="10342">
      <formula>AND(P28=$G$1,$G$1&lt;&gt;"")</formula>
    </cfRule>
  </conditionalFormatting>
  <conditionalFormatting sqref="P25">
    <cfRule type="expression" dxfId="8155" priority="10338">
      <formula>AND(P25=$G$1,$G$1&lt;&gt;"")</formula>
    </cfRule>
  </conditionalFormatting>
  <conditionalFormatting sqref="P25">
    <cfRule type="expression" dxfId="8154" priority="10337">
      <formula>AND(P25=$G$1,$G$1&lt;&gt;"")</formula>
    </cfRule>
  </conditionalFormatting>
  <conditionalFormatting sqref="P25">
    <cfRule type="expression" dxfId="8153" priority="10336">
      <formula>AND(P25=$G$1,$G$1&lt;&gt;"")</formula>
    </cfRule>
  </conditionalFormatting>
  <conditionalFormatting sqref="P16">
    <cfRule type="expression" dxfId="8152" priority="10329">
      <formula>AND(P16=$G$1,$G$1&lt;&gt;"")</formula>
    </cfRule>
  </conditionalFormatting>
  <conditionalFormatting sqref="P16">
    <cfRule type="expression" dxfId="8151" priority="10328">
      <formula>AND(P16=$G$1,$G$1&lt;&gt;"")</formula>
    </cfRule>
  </conditionalFormatting>
  <conditionalFormatting sqref="P16">
    <cfRule type="expression" dxfId="8150" priority="10327">
      <formula>AND(P16=$G$1,$G$1&lt;&gt;"")</formula>
    </cfRule>
  </conditionalFormatting>
  <conditionalFormatting sqref="P16">
    <cfRule type="expression" dxfId="8149" priority="10326">
      <formula>AND(P16=$G$1,$G$1&lt;&gt;"")</formula>
    </cfRule>
  </conditionalFormatting>
  <conditionalFormatting sqref="P16">
    <cfRule type="expression" dxfId="8148" priority="10325">
      <formula>AND(P16=$G$1,$G$1&lt;&gt;"")</formula>
    </cfRule>
  </conditionalFormatting>
  <conditionalFormatting sqref="P16">
    <cfRule type="expression" dxfId="8147" priority="10324">
      <formula>AND(P16=$G$1,$G$1&lt;&gt;"")</formula>
    </cfRule>
  </conditionalFormatting>
  <conditionalFormatting sqref="P16">
    <cfRule type="expression" dxfId="8146" priority="10323">
      <formula>AND(P16=$G$1,$G$1&lt;&gt;"")</formula>
    </cfRule>
  </conditionalFormatting>
  <conditionalFormatting sqref="P16">
    <cfRule type="expression" dxfId="8145" priority="10322">
      <formula>AND(P16=$G$1,$G$1&lt;&gt;"")</formula>
    </cfRule>
  </conditionalFormatting>
  <conditionalFormatting sqref="P16">
    <cfRule type="expression" dxfId="8144" priority="10321">
      <formula>AND(P16=$G$1,$G$1&lt;&gt;"")</formula>
    </cfRule>
  </conditionalFormatting>
  <conditionalFormatting sqref="P16">
    <cfRule type="expression" dxfId="8143" priority="10320">
      <formula>AND(P16=$G$1,$G$1&lt;&gt;"")</formula>
    </cfRule>
  </conditionalFormatting>
  <conditionalFormatting sqref="P16">
    <cfRule type="expression" dxfId="8142" priority="10319">
      <formula>AND(P16=$G$1,$G$1&lt;&gt;"")</formula>
    </cfRule>
  </conditionalFormatting>
  <conditionalFormatting sqref="P16">
    <cfRule type="expression" dxfId="8141" priority="10318">
      <formula>AND(P16=$G$1,$G$1&lt;&gt;"")</formula>
    </cfRule>
  </conditionalFormatting>
  <conditionalFormatting sqref="P17">
    <cfRule type="expression" dxfId="8140" priority="10317">
      <formula>AND(P17=$G$1,$G$1&lt;&gt;"")</formula>
    </cfRule>
  </conditionalFormatting>
  <conditionalFormatting sqref="P17">
    <cfRule type="expression" dxfId="8139" priority="10316">
      <formula>AND(P17=$G$1,$G$1&lt;&gt;"")</formula>
    </cfRule>
  </conditionalFormatting>
  <conditionalFormatting sqref="P17">
    <cfRule type="expression" dxfId="8138" priority="10315">
      <formula>AND(P17=$G$1,$G$1&lt;&gt;"")</formula>
    </cfRule>
  </conditionalFormatting>
  <conditionalFormatting sqref="P20">
    <cfRule type="expression" dxfId="8137" priority="10314">
      <formula>AND(P20=$G$1,$G$1&lt;&gt;"")</formula>
    </cfRule>
  </conditionalFormatting>
  <conditionalFormatting sqref="P20">
    <cfRule type="expression" dxfId="8136" priority="10313">
      <formula>AND(P20=$G$1,$G$1&lt;&gt;"")</formula>
    </cfRule>
  </conditionalFormatting>
  <conditionalFormatting sqref="P20">
    <cfRule type="expression" dxfId="8135" priority="10312">
      <formula>AND(P20=$G$1,$G$1&lt;&gt;"")</formula>
    </cfRule>
  </conditionalFormatting>
  <conditionalFormatting sqref="P20">
    <cfRule type="expression" dxfId="8134" priority="10311">
      <formula>AND(P20=$G$1,$G$1&lt;&gt;"")</formula>
    </cfRule>
  </conditionalFormatting>
  <conditionalFormatting sqref="P20">
    <cfRule type="expression" dxfId="8133" priority="10310">
      <formula>AND(P20=$G$1,$G$1&lt;&gt;"")</formula>
    </cfRule>
  </conditionalFormatting>
  <conditionalFormatting sqref="P20">
    <cfRule type="expression" dxfId="8132" priority="10309">
      <formula>AND(P20=$G$1,$G$1&lt;&gt;"")</formula>
    </cfRule>
  </conditionalFormatting>
  <conditionalFormatting sqref="P20">
    <cfRule type="expression" dxfId="8131" priority="10308">
      <formula>AND(P20=$G$1,$G$1&lt;&gt;"")</formula>
    </cfRule>
  </conditionalFormatting>
  <conditionalFormatting sqref="P20">
    <cfRule type="expression" dxfId="8130" priority="10307">
      <formula>AND(P20=$G$1,$G$1&lt;&gt;"")</formula>
    </cfRule>
  </conditionalFormatting>
  <conditionalFormatting sqref="P20">
    <cfRule type="expression" dxfId="8129" priority="10306">
      <formula>AND(P20=$G$1,$G$1&lt;&gt;"")</formula>
    </cfRule>
  </conditionalFormatting>
  <conditionalFormatting sqref="P20">
    <cfRule type="expression" dxfId="8128" priority="10305">
      <formula>AND(P20=$G$1,$G$1&lt;&gt;"")</formula>
    </cfRule>
  </conditionalFormatting>
  <conditionalFormatting sqref="P20">
    <cfRule type="expression" dxfId="8127" priority="10304">
      <formula>AND(P20=$G$1,$G$1&lt;&gt;"")</formula>
    </cfRule>
  </conditionalFormatting>
  <conditionalFormatting sqref="P20">
    <cfRule type="expression" dxfId="8126" priority="10303">
      <formula>AND(P20=$G$1,$G$1&lt;&gt;"")</formula>
    </cfRule>
  </conditionalFormatting>
  <conditionalFormatting sqref="P20">
    <cfRule type="expression" dxfId="8125" priority="10302">
      <formula>AND(P20=$G$1,$G$1&lt;&gt;"")</formula>
    </cfRule>
  </conditionalFormatting>
  <conditionalFormatting sqref="P20">
    <cfRule type="expression" dxfId="8124" priority="10301">
      <formula>AND(P20=$G$1,$G$1&lt;&gt;"")</formula>
    </cfRule>
  </conditionalFormatting>
  <conditionalFormatting sqref="P20">
    <cfRule type="expression" dxfId="8123" priority="10300">
      <formula>AND(P20=$G$1,$G$1&lt;&gt;"")</formula>
    </cfRule>
  </conditionalFormatting>
  <conditionalFormatting sqref="P20">
    <cfRule type="expression" dxfId="8122" priority="10299">
      <formula>AND(P20=$G$1,$G$1&lt;&gt;"")</formula>
    </cfRule>
  </conditionalFormatting>
  <conditionalFormatting sqref="P20">
    <cfRule type="expression" dxfId="8121" priority="10298">
      <formula>AND(P20=$G$1,$G$1&lt;&gt;"")</formula>
    </cfRule>
  </conditionalFormatting>
  <conditionalFormatting sqref="P20">
    <cfRule type="expression" dxfId="8120" priority="10297">
      <formula>AND(P20=$G$1,$G$1&lt;&gt;"")</formula>
    </cfRule>
  </conditionalFormatting>
  <conditionalFormatting sqref="P18">
    <cfRule type="expression" dxfId="8119" priority="10296">
      <formula>AND(P18=$G$1,$G$1&lt;&gt;"")</formula>
    </cfRule>
  </conditionalFormatting>
  <conditionalFormatting sqref="P18">
    <cfRule type="expression" dxfId="8118" priority="10295">
      <formula>AND(P18=$G$1,$G$1&lt;&gt;"")</formula>
    </cfRule>
  </conditionalFormatting>
  <conditionalFormatting sqref="P18">
    <cfRule type="expression" dxfId="8117" priority="10294">
      <formula>AND(P18=$G$1,$G$1&lt;&gt;"")</formula>
    </cfRule>
  </conditionalFormatting>
  <conditionalFormatting sqref="P18">
    <cfRule type="expression" dxfId="8116" priority="10293">
      <formula>AND(P18=$G$1,$G$1&lt;&gt;"")</formula>
    </cfRule>
  </conditionalFormatting>
  <conditionalFormatting sqref="P18">
    <cfRule type="expression" dxfId="8115" priority="10292">
      <formula>AND(P18=$G$1,$G$1&lt;&gt;"")</formula>
    </cfRule>
  </conditionalFormatting>
  <conditionalFormatting sqref="P18">
    <cfRule type="expression" dxfId="8114" priority="10291">
      <formula>AND(P18=$G$1,$G$1&lt;&gt;"")</formula>
    </cfRule>
  </conditionalFormatting>
  <conditionalFormatting sqref="P18">
    <cfRule type="expression" dxfId="8113" priority="10290">
      <formula>AND(P18=$G$1,$G$1&lt;&gt;"")</formula>
    </cfRule>
  </conditionalFormatting>
  <conditionalFormatting sqref="P18">
    <cfRule type="expression" dxfId="8112" priority="10289">
      <formula>AND(P18=$G$1,$G$1&lt;&gt;"")</formula>
    </cfRule>
  </conditionalFormatting>
  <conditionalFormatting sqref="P18">
    <cfRule type="expression" dxfId="8111" priority="10288">
      <formula>AND(P18=$G$1,$G$1&lt;&gt;"")</formula>
    </cfRule>
  </conditionalFormatting>
  <conditionalFormatting sqref="P18">
    <cfRule type="expression" dxfId="8110" priority="10287">
      <formula>AND(P18=$G$1,$G$1&lt;&gt;"")</formula>
    </cfRule>
  </conditionalFormatting>
  <conditionalFormatting sqref="P18">
    <cfRule type="expression" dxfId="8109" priority="10286">
      <formula>AND(P18=$G$1,$G$1&lt;&gt;"")</formula>
    </cfRule>
  </conditionalFormatting>
  <conditionalFormatting sqref="P18">
    <cfRule type="expression" dxfId="8108" priority="10285">
      <formula>AND(P18=$G$1,$G$1&lt;&gt;"")</formula>
    </cfRule>
  </conditionalFormatting>
  <conditionalFormatting sqref="P17">
    <cfRule type="expression" dxfId="8107" priority="10284">
      <formula>AND(P17=$G$1,$G$1&lt;&gt;"")</formula>
    </cfRule>
  </conditionalFormatting>
  <conditionalFormatting sqref="P17">
    <cfRule type="expression" dxfId="8106" priority="10283">
      <formula>AND(P17=$G$1,$G$1&lt;&gt;"")</formula>
    </cfRule>
  </conditionalFormatting>
  <conditionalFormatting sqref="P17">
    <cfRule type="expression" dxfId="8105" priority="10282">
      <formula>AND(P17=$G$1,$G$1&lt;&gt;"")</formula>
    </cfRule>
  </conditionalFormatting>
  <conditionalFormatting sqref="P16">
    <cfRule type="expression" dxfId="8104" priority="10281">
      <formula>AND(P16=$G$1,$G$1&lt;&gt;"")</formula>
    </cfRule>
  </conditionalFormatting>
  <conditionalFormatting sqref="P16">
    <cfRule type="expression" dxfId="8103" priority="10280">
      <formula>AND(P16=$G$1,$G$1&lt;&gt;"")</formula>
    </cfRule>
  </conditionalFormatting>
  <conditionalFormatting sqref="P16">
    <cfRule type="expression" dxfId="8102" priority="10279">
      <formula>AND(P16=$G$1,$G$1&lt;&gt;"")</formula>
    </cfRule>
  </conditionalFormatting>
  <conditionalFormatting sqref="P17">
    <cfRule type="expression" dxfId="8101" priority="10278">
      <formula>AND(P17=$G$1,$G$1&lt;&gt;"")</formula>
    </cfRule>
  </conditionalFormatting>
  <conditionalFormatting sqref="P17">
    <cfRule type="expression" dxfId="8100" priority="10277">
      <formula>AND(P17=$G$1,$G$1&lt;&gt;"")</formula>
    </cfRule>
  </conditionalFormatting>
  <conditionalFormatting sqref="P17">
    <cfRule type="expression" dxfId="8099" priority="10276">
      <formula>AND(P17=$G$1,$G$1&lt;&gt;"")</formula>
    </cfRule>
  </conditionalFormatting>
  <conditionalFormatting sqref="P16">
    <cfRule type="expression" dxfId="8098" priority="10275">
      <formula>AND(P16=$G$1,$G$1&lt;&gt;"")</formula>
    </cfRule>
  </conditionalFormatting>
  <conditionalFormatting sqref="P16">
    <cfRule type="expression" dxfId="8097" priority="10274">
      <formula>AND(P16=$G$1,$G$1&lt;&gt;"")</formula>
    </cfRule>
  </conditionalFormatting>
  <conditionalFormatting sqref="P16">
    <cfRule type="expression" dxfId="8096" priority="10273">
      <formula>AND(P16=$G$1,$G$1&lt;&gt;"")</formula>
    </cfRule>
  </conditionalFormatting>
  <conditionalFormatting sqref="P17">
    <cfRule type="expression" dxfId="8095" priority="10272">
      <formula>AND(P17=$G$1,$G$1&lt;&gt;"")</formula>
    </cfRule>
  </conditionalFormatting>
  <conditionalFormatting sqref="P17">
    <cfRule type="expression" dxfId="8094" priority="10271">
      <formula>AND(P17=$G$1,$G$1&lt;&gt;"")</formula>
    </cfRule>
  </conditionalFormatting>
  <conditionalFormatting sqref="P17">
    <cfRule type="expression" dxfId="8093" priority="10270">
      <formula>AND(P17=$G$1,$G$1&lt;&gt;"")</formula>
    </cfRule>
  </conditionalFormatting>
  <conditionalFormatting sqref="P17">
    <cfRule type="expression" dxfId="8092" priority="10269">
      <formula>AND(P17=$G$1,$G$1&lt;&gt;"")</formula>
    </cfRule>
  </conditionalFormatting>
  <conditionalFormatting sqref="P17">
    <cfRule type="expression" dxfId="8091" priority="10268">
      <formula>AND(P17=$G$1,$G$1&lt;&gt;"")</formula>
    </cfRule>
  </conditionalFormatting>
  <conditionalFormatting sqref="P17">
    <cfRule type="expression" dxfId="8090" priority="10267">
      <formula>AND(P17=$G$1,$G$1&lt;&gt;"")</formula>
    </cfRule>
  </conditionalFormatting>
  <conditionalFormatting sqref="P16">
    <cfRule type="expression" dxfId="8089" priority="10266">
      <formula>AND(P16=$G$1,$G$1&lt;&gt;"")</formula>
    </cfRule>
  </conditionalFormatting>
  <conditionalFormatting sqref="P16">
    <cfRule type="expression" dxfId="8088" priority="10265">
      <formula>AND(P16=$G$1,$G$1&lt;&gt;"")</formula>
    </cfRule>
  </conditionalFormatting>
  <conditionalFormatting sqref="P16">
    <cfRule type="expression" dxfId="8087" priority="10264">
      <formula>AND(P16=$G$1,$G$1&lt;&gt;"")</formula>
    </cfRule>
  </conditionalFormatting>
  <conditionalFormatting sqref="P18">
    <cfRule type="expression" dxfId="8086" priority="10263">
      <formula>AND(P18=$G$1,$G$1&lt;&gt;"")</formula>
    </cfRule>
  </conditionalFormatting>
  <conditionalFormatting sqref="P18">
    <cfRule type="expression" dxfId="8085" priority="10262">
      <formula>AND(P18=$G$1,$G$1&lt;&gt;"")</formula>
    </cfRule>
  </conditionalFormatting>
  <conditionalFormatting sqref="P18">
    <cfRule type="expression" dxfId="8084" priority="10261">
      <formula>AND(P18=$G$1,$G$1&lt;&gt;"")</formula>
    </cfRule>
  </conditionalFormatting>
  <conditionalFormatting sqref="P20">
    <cfRule type="expression" dxfId="8083" priority="10260">
      <formula>AND(P20=$G$1,$G$1&lt;&gt;"")</formula>
    </cfRule>
  </conditionalFormatting>
  <conditionalFormatting sqref="P20">
    <cfRule type="expression" dxfId="8082" priority="10259">
      <formula>AND(P20=$G$1,$G$1&lt;&gt;"")</formula>
    </cfRule>
  </conditionalFormatting>
  <conditionalFormatting sqref="P20">
    <cfRule type="expression" dxfId="8081" priority="10258">
      <formula>AND(P20=$G$1,$G$1&lt;&gt;"")</formula>
    </cfRule>
  </conditionalFormatting>
  <conditionalFormatting sqref="P20">
    <cfRule type="expression" dxfId="8080" priority="10257">
      <formula>AND(P20=$G$1,$G$1&lt;&gt;"")</formula>
    </cfRule>
  </conditionalFormatting>
  <conditionalFormatting sqref="P20">
    <cfRule type="expression" dxfId="8079" priority="10256">
      <formula>AND(P20=$G$1,$G$1&lt;&gt;"")</formula>
    </cfRule>
  </conditionalFormatting>
  <conditionalFormatting sqref="P20">
    <cfRule type="expression" dxfId="8078" priority="10255">
      <formula>AND(P20=$G$1,$G$1&lt;&gt;"")</formula>
    </cfRule>
  </conditionalFormatting>
  <conditionalFormatting sqref="P20">
    <cfRule type="expression" dxfId="8077" priority="10242">
      <formula>AND(P20=$G$1,$G$1&lt;&gt;"")</formula>
    </cfRule>
  </conditionalFormatting>
  <conditionalFormatting sqref="P20">
    <cfRule type="expression" dxfId="8076" priority="10241">
      <formula>AND(P20=$G$1,$G$1&lt;&gt;"")</formula>
    </cfRule>
  </conditionalFormatting>
  <conditionalFormatting sqref="P20">
    <cfRule type="expression" dxfId="8075" priority="10240">
      <formula>AND(P20=$G$1,$G$1&lt;&gt;"")</formula>
    </cfRule>
  </conditionalFormatting>
  <conditionalFormatting sqref="P20">
    <cfRule type="expression" dxfId="8074" priority="10239">
      <formula>AND(P20=$G$1,$G$1&lt;&gt;"")</formula>
    </cfRule>
  </conditionalFormatting>
  <conditionalFormatting sqref="P20">
    <cfRule type="expression" dxfId="8073" priority="10238">
      <formula>AND(P20=$G$1,$G$1&lt;&gt;"")</formula>
    </cfRule>
  </conditionalFormatting>
  <conditionalFormatting sqref="P20">
    <cfRule type="expression" dxfId="8072" priority="10237">
      <formula>AND(P20=$G$1,$G$1&lt;&gt;"")</formula>
    </cfRule>
  </conditionalFormatting>
  <conditionalFormatting sqref="P20">
    <cfRule type="expression" dxfId="8071" priority="10236">
      <formula>AND(P20=$G$1,$G$1&lt;&gt;"")</formula>
    </cfRule>
  </conditionalFormatting>
  <conditionalFormatting sqref="P20">
    <cfRule type="expression" dxfId="8070" priority="10235">
      <formula>AND(P20=$G$1,$G$1&lt;&gt;"")</formula>
    </cfRule>
  </conditionalFormatting>
  <conditionalFormatting sqref="P20">
    <cfRule type="expression" dxfId="8069" priority="10234">
      <formula>AND(P20=$G$1,$G$1&lt;&gt;"")</formula>
    </cfRule>
  </conditionalFormatting>
  <conditionalFormatting sqref="P20">
    <cfRule type="expression" dxfId="8068" priority="10233">
      <formula>AND(P20=$G$1,$G$1&lt;&gt;"")</formula>
    </cfRule>
  </conditionalFormatting>
  <conditionalFormatting sqref="P20">
    <cfRule type="expression" dxfId="8067" priority="10232">
      <formula>AND(P20=$G$1,$G$1&lt;&gt;"")</formula>
    </cfRule>
  </conditionalFormatting>
  <conditionalFormatting sqref="P20">
    <cfRule type="expression" dxfId="8066" priority="10231">
      <formula>AND(P20=$G$1,$G$1&lt;&gt;"")</formula>
    </cfRule>
  </conditionalFormatting>
  <conditionalFormatting sqref="P20">
    <cfRule type="expression" dxfId="8065" priority="10230">
      <formula>AND(P20=$G$1,$G$1&lt;&gt;"")</formula>
    </cfRule>
  </conditionalFormatting>
  <conditionalFormatting sqref="P20">
    <cfRule type="expression" dxfId="8064" priority="10229">
      <formula>AND(P20=$G$1,$G$1&lt;&gt;"")</formula>
    </cfRule>
  </conditionalFormatting>
  <conditionalFormatting sqref="P20">
    <cfRule type="expression" dxfId="8063" priority="10228">
      <formula>AND(P20=$G$1,$G$1&lt;&gt;"")</formula>
    </cfRule>
  </conditionalFormatting>
  <conditionalFormatting sqref="P20">
    <cfRule type="expression" dxfId="8062" priority="10227">
      <formula>AND(P20=$G$1,$G$1&lt;&gt;"")</formula>
    </cfRule>
  </conditionalFormatting>
  <conditionalFormatting sqref="P20">
    <cfRule type="expression" dxfId="8061" priority="10226">
      <formula>AND(P20=$G$1,$G$1&lt;&gt;"")</formula>
    </cfRule>
  </conditionalFormatting>
  <conditionalFormatting sqref="P20">
    <cfRule type="expression" dxfId="8060" priority="10225">
      <formula>AND(P20=$G$1,$G$1&lt;&gt;"")</formula>
    </cfRule>
  </conditionalFormatting>
  <conditionalFormatting sqref="P17">
    <cfRule type="expression" dxfId="8059" priority="10218">
      <formula>AND(P17=$G$1,$G$1&lt;&gt;"")</formula>
    </cfRule>
  </conditionalFormatting>
  <conditionalFormatting sqref="P17">
    <cfRule type="expression" dxfId="8058" priority="10217">
      <formula>AND(P17=$G$1,$G$1&lt;&gt;"")</formula>
    </cfRule>
  </conditionalFormatting>
  <conditionalFormatting sqref="P17">
    <cfRule type="expression" dxfId="8057" priority="10216">
      <formula>AND(P17=$G$1,$G$1&lt;&gt;"")</formula>
    </cfRule>
  </conditionalFormatting>
  <conditionalFormatting sqref="P16">
    <cfRule type="expression" dxfId="8056" priority="10215">
      <formula>AND(P16=$G$1,$G$1&lt;&gt;"")</formula>
    </cfRule>
  </conditionalFormatting>
  <conditionalFormatting sqref="P16">
    <cfRule type="expression" dxfId="8055" priority="10214">
      <formula>AND(P16=$G$1,$G$1&lt;&gt;"")</formula>
    </cfRule>
  </conditionalFormatting>
  <conditionalFormatting sqref="P16">
    <cfRule type="expression" dxfId="8054" priority="10213">
      <formula>AND(P16=$G$1,$G$1&lt;&gt;"")</formula>
    </cfRule>
  </conditionalFormatting>
  <conditionalFormatting sqref="P17">
    <cfRule type="expression" dxfId="8053" priority="10212">
      <formula>AND(P17=$G$1,$G$1&lt;&gt;"")</formula>
    </cfRule>
  </conditionalFormatting>
  <conditionalFormatting sqref="P17">
    <cfRule type="expression" dxfId="8052" priority="10211">
      <formula>AND(P17=$G$1,$G$1&lt;&gt;"")</formula>
    </cfRule>
  </conditionalFormatting>
  <conditionalFormatting sqref="P17">
    <cfRule type="expression" dxfId="8051" priority="10210">
      <formula>AND(P17=$G$1,$G$1&lt;&gt;"")</formula>
    </cfRule>
  </conditionalFormatting>
  <conditionalFormatting sqref="P16">
    <cfRule type="expression" dxfId="8050" priority="10209">
      <formula>AND(P16=$G$1,$G$1&lt;&gt;"")</formula>
    </cfRule>
  </conditionalFormatting>
  <conditionalFormatting sqref="P16">
    <cfRule type="expression" dxfId="8049" priority="10208">
      <formula>AND(P16=$G$1,$G$1&lt;&gt;"")</formula>
    </cfRule>
  </conditionalFormatting>
  <conditionalFormatting sqref="P16">
    <cfRule type="expression" dxfId="8048" priority="10207">
      <formula>AND(P16=$G$1,$G$1&lt;&gt;"")</formula>
    </cfRule>
  </conditionalFormatting>
  <conditionalFormatting sqref="P17">
    <cfRule type="expression" dxfId="8047" priority="10206">
      <formula>AND(P17=$G$1,$G$1&lt;&gt;"")</formula>
    </cfRule>
  </conditionalFormatting>
  <conditionalFormatting sqref="P17">
    <cfRule type="expression" dxfId="8046" priority="10205">
      <formula>AND(P17=$G$1,$G$1&lt;&gt;"")</formula>
    </cfRule>
  </conditionalFormatting>
  <conditionalFormatting sqref="P17">
    <cfRule type="expression" dxfId="8045" priority="10204">
      <formula>AND(P17=$G$1,$G$1&lt;&gt;"")</formula>
    </cfRule>
  </conditionalFormatting>
  <conditionalFormatting sqref="P17">
    <cfRule type="expression" dxfId="8044" priority="10203">
      <formula>AND(P17=$G$1,$G$1&lt;&gt;"")</formula>
    </cfRule>
  </conditionalFormatting>
  <conditionalFormatting sqref="P17">
    <cfRule type="expression" dxfId="8043" priority="10202">
      <formula>AND(P17=$G$1,$G$1&lt;&gt;"")</formula>
    </cfRule>
  </conditionalFormatting>
  <conditionalFormatting sqref="P17">
    <cfRule type="expression" dxfId="8042" priority="10201">
      <formula>AND(P17=$G$1,$G$1&lt;&gt;"")</formula>
    </cfRule>
  </conditionalFormatting>
  <conditionalFormatting sqref="P16">
    <cfRule type="expression" dxfId="8041" priority="10200">
      <formula>AND(P16=$G$1,$G$1&lt;&gt;"")</formula>
    </cfRule>
  </conditionalFormatting>
  <conditionalFormatting sqref="P16">
    <cfRule type="expression" dxfId="8040" priority="10199">
      <formula>AND(P16=$G$1,$G$1&lt;&gt;"")</formula>
    </cfRule>
  </conditionalFormatting>
  <conditionalFormatting sqref="P16">
    <cfRule type="expression" dxfId="8039" priority="10198">
      <formula>AND(P16=$G$1,$G$1&lt;&gt;"")</formula>
    </cfRule>
  </conditionalFormatting>
  <conditionalFormatting sqref="P18">
    <cfRule type="expression" dxfId="8038" priority="10197">
      <formula>AND(P18=$G$1,$G$1&lt;&gt;"")</formula>
    </cfRule>
  </conditionalFormatting>
  <conditionalFormatting sqref="P18">
    <cfRule type="expression" dxfId="8037" priority="10196">
      <formula>AND(P18=$G$1,$G$1&lt;&gt;"")</formula>
    </cfRule>
  </conditionalFormatting>
  <conditionalFormatting sqref="P18">
    <cfRule type="expression" dxfId="8036" priority="10195">
      <formula>AND(P18=$G$1,$G$1&lt;&gt;"")</formula>
    </cfRule>
  </conditionalFormatting>
  <conditionalFormatting sqref="P20">
    <cfRule type="expression" dxfId="8035" priority="10194">
      <formula>AND(P20=$G$1,$G$1&lt;&gt;"")</formula>
    </cfRule>
  </conditionalFormatting>
  <conditionalFormatting sqref="P20">
    <cfRule type="expression" dxfId="8034" priority="10193">
      <formula>AND(P20=$G$1,$G$1&lt;&gt;"")</formula>
    </cfRule>
  </conditionalFormatting>
  <conditionalFormatting sqref="P20">
    <cfRule type="expression" dxfId="8033" priority="10192">
      <formula>AND(P20=$G$1,$G$1&lt;&gt;"")</formula>
    </cfRule>
  </conditionalFormatting>
  <conditionalFormatting sqref="P20">
    <cfRule type="expression" dxfId="8032" priority="10191">
      <formula>AND(P20=$G$1,$G$1&lt;&gt;"")</formula>
    </cfRule>
  </conditionalFormatting>
  <conditionalFormatting sqref="P20">
    <cfRule type="expression" dxfId="8031" priority="10190">
      <formula>AND(P20=$G$1,$G$1&lt;&gt;"")</formula>
    </cfRule>
  </conditionalFormatting>
  <conditionalFormatting sqref="P20">
    <cfRule type="expression" dxfId="8030" priority="10189">
      <formula>AND(P20=$G$1,$G$1&lt;&gt;"")</formula>
    </cfRule>
  </conditionalFormatting>
  <conditionalFormatting sqref="P20">
    <cfRule type="expression" dxfId="8029" priority="10176">
      <formula>AND(P20=$G$1,$G$1&lt;&gt;"")</formula>
    </cfRule>
  </conditionalFormatting>
  <conditionalFormatting sqref="P20">
    <cfRule type="expression" dxfId="8028" priority="10175">
      <formula>AND(P20=$G$1,$G$1&lt;&gt;"")</formula>
    </cfRule>
  </conditionalFormatting>
  <conditionalFormatting sqref="P20">
    <cfRule type="expression" dxfId="8027" priority="10174">
      <formula>AND(P20=$G$1,$G$1&lt;&gt;"")</formula>
    </cfRule>
  </conditionalFormatting>
  <conditionalFormatting sqref="P20">
    <cfRule type="expression" dxfId="8026" priority="10173">
      <formula>AND(P20=$G$1,$G$1&lt;&gt;"")</formula>
    </cfRule>
  </conditionalFormatting>
  <conditionalFormatting sqref="P20">
    <cfRule type="expression" dxfId="8025" priority="10172">
      <formula>AND(P20=$G$1,$G$1&lt;&gt;"")</formula>
    </cfRule>
  </conditionalFormatting>
  <conditionalFormatting sqref="P20">
    <cfRule type="expression" dxfId="8024" priority="10171">
      <formula>AND(P20=$G$1,$G$1&lt;&gt;"")</formula>
    </cfRule>
  </conditionalFormatting>
  <conditionalFormatting sqref="P20">
    <cfRule type="expression" dxfId="8023" priority="10170">
      <formula>AND(P20=$G$1,$G$1&lt;&gt;"")</formula>
    </cfRule>
  </conditionalFormatting>
  <conditionalFormatting sqref="P20">
    <cfRule type="expression" dxfId="8022" priority="10169">
      <formula>AND(P20=$G$1,$G$1&lt;&gt;"")</formula>
    </cfRule>
  </conditionalFormatting>
  <conditionalFormatting sqref="P20">
    <cfRule type="expression" dxfId="8021" priority="10168">
      <formula>AND(P20=$G$1,$G$1&lt;&gt;"")</formula>
    </cfRule>
  </conditionalFormatting>
  <conditionalFormatting sqref="P20">
    <cfRule type="expression" dxfId="8020" priority="10167">
      <formula>AND(P20=$G$1,$G$1&lt;&gt;"")</formula>
    </cfRule>
  </conditionalFormatting>
  <conditionalFormatting sqref="P20">
    <cfRule type="expression" dxfId="8019" priority="10166">
      <formula>AND(P20=$G$1,$G$1&lt;&gt;"")</formula>
    </cfRule>
  </conditionalFormatting>
  <conditionalFormatting sqref="P20">
    <cfRule type="expression" dxfId="8018" priority="10165">
      <formula>AND(P20=$G$1,$G$1&lt;&gt;"")</formula>
    </cfRule>
  </conditionalFormatting>
  <conditionalFormatting sqref="P20">
    <cfRule type="expression" dxfId="8017" priority="10164">
      <formula>AND(P20=$G$1,$G$1&lt;&gt;"")</formula>
    </cfRule>
  </conditionalFormatting>
  <conditionalFormatting sqref="P20">
    <cfRule type="expression" dxfId="8016" priority="10163">
      <formula>AND(P20=$G$1,$G$1&lt;&gt;"")</formula>
    </cfRule>
  </conditionalFormatting>
  <conditionalFormatting sqref="P20">
    <cfRule type="expression" dxfId="8015" priority="10162">
      <formula>AND(P20=$G$1,$G$1&lt;&gt;"")</formula>
    </cfRule>
  </conditionalFormatting>
  <conditionalFormatting sqref="P20">
    <cfRule type="expression" dxfId="8014" priority="10161">
      <formula>AND(P20=$G$1,$G$1&lt;&gt;"")</formula>
    </cfRule>
  </conditionalFormatting>
  <conditionalFormatting sqref="P20">
    <cfRule type="expression" dxfId="8013" priority="10160">
      <formula>AND(P20=$G$1,$G$1&lt;&gt;"")</formula>
    </cfRule>
  </conditionalFormatting>
  <conditionalFormatting sqref="P20">
    <cfRule type="expression" dxfId="8012" priority="10159">
      <formula>AND(P20=$G$1,$G$1&lt;&gt;"")</formula>
    </cfRule>
  </conditionalFormatting>
  <conditionalFormatting sqref="P18">
    <cfRule type="expression" dxfId="8011" priority="10152">
      <formula>AND(P18=$G$1,$G$1&lt;&gt;"")</formula>
    </cfRule>
  </conditionalFormatting>
  <conditionalFormatting sqref="P18">
    <cfRule type="expression" dxfId="8010" priority="10151">
      <formula>AND(P18=$G$1,$G$1&lt;&gt;"")</formula>
    </cfRule>
  </conditionalFormatting>
  <conditionalFormatting sqref="P18">
    <cfRule type="expression" dxfId="8009" priority="10150">
      <formula>AND(P18=$G$1,$G$1&lt;&gt;"")</formula>
    </cfRule>
  </conditionalFormatting>
  <conditionalFormatting sqref="P17">
    <cfRule type="expression" dxfId="8008" priority="10149">
      <formula>AND(P17=$G$1,$G$1&lt;&gt;"")</formula>
    </cfRule>
  </conditionalFormatting>
  <conditionalFormatting sqref="P17">
    <cfRule type="expression" dxfId="8007" priority="10148">
      <formula>AND(P17=$G$1,$G$1&lt;&gt;"")</formula>
    </cfRule>
  </conditionalFormatting>
  <conditionalFormatting sqref="P17">
    <cfRule type="expression" dxfId="8006" priority="10147">
      <formula>AND(P17=$G$1,$G$1&lt;&gt;"")</formula>
    </cfRule>
  </conditionalFormatting>
  <conditionalFormatting sqref="P18">
    <cfRule type="expression" dxfId="8005" priority="10146">
      <formula>AND(P18=$G$1,$G$1&lt;&gt;"")</formula>
    </cfRule>
  </conditionalFormatting>
  <conditionalFormatting sqref="P18">
    <cfRule type="expression" dxfId="8004" priority="10145">
      <formula>AND(P18=$G$1,$G$1&lt;&gt;"")</formula>
    </cfRule>
  </conditionalFormatting>
  <conditionalFormatting sqref="P18">
    <cfRule type="expression" dxfId="8003" priority="10144">
      <formula>AND(P18=$G$1,$G$1&lt;&gt;"")</formula>
    </cfRule>
  </conditionalFormatting>
  <conditionalFormatting sqref="P17">
    <cfRule type="expression" dxfId="8002" priority="10143">
      <formula>AND(P17=$G$1,$G$1&lt;&gt;"")</formula>
    </cfRule>
  </conditionalFormatting>
  <conditionalFormatting sqref="P17">
    <cfRule type="expression" dxfId="8001" priority="10142">
      <formula>AND(P17=$G$1,$G$1&lt;&gt;"")</formula>
    </cfRule>
  </conditionalFormatting>
  <conditionalFormatting sqref="P17">
    <cfRule type="expression" dxfId="8000" priority="10141">
      <formula>AND(P17=$G$1,$G$1&lt;&gt;"")</formula>
    </cfRule>
  </conditionalFormatting>
  <conditionalFormatting sqref="P16">
    <cfRule type="expression" dxfId="7999" priority="10140">
      <formula>AND(P16=$G$1,$G$1&lt;&gt;"")</formula>
    </cfRule>
  </conditionalFormatting>
  <conditionalFormatting sqref="P16">
    <cfRule type="expression" dxfId="7998" priority="10139">
      <formula>AND(P16=$G$1,$G$1&lt;&gt;"")</formula>
    </cfRule>
  </conditionalFormatting>
  <conditionalFormatting sqref="P16">
    <cfRule type="expression" dxfId="7997" priority="10138">
      <formula>AND(P16=$G$1,$G$1&lt;&gt;"")</formula>
    </cfRule>
  </conditionalFormatting>
  <conditionalFormatting sqref="P18">
    <cfRule type="expression" dxfId="7996" priority="10137">
      <formula>AND(P18=$G$1,$G$1&lt;&gt;"")</formula>
    </cfRule>
  </conditionalFormatting>
  <conditionalFormatting sqref="P18">
    <cfRule type="expression" dxfId="7995" priority="10136">
      <formula>AND(P18=$G$1,$G$1&lt;&gt;"")</formula>
    </cfRule>
  </conditionalFormatting>
  <conditionalFormatting sqref="P18">
    <cfRule type="expression" dxfId="7994" priority="10135">
      <formula>AND(P18=$G$1,$G$1&lt;&gt;"")</formula>
    </cfRule>
  </conditionalFormatting>
  <conditionalFormatting sqref="P16">
    <cfRule type="expression" dxfId="7993" priority="10134">
      <formula>AND(P16=$G$1,$G$1&lt;&gt;"")</formula>
    </cfRule>
  </conditionalFormatting>
  <conditionalFormatting sqref="P16">
    <cfRule type="expression" dxfId="7992" priority="10133">
      <formula>AND(P16=$G$1,$G$1&lt;&gt;"")</formula>
    </cfRule>
  </conditionalFormatting>
  <conditionalFormatting sqref="P16">
    <cfRule type="expression" dxfId="7991" priority="10132">
      <formula>AND(P16=$G$1,$G$1&lt;&gt;"")</formula>
    </cfRule>
  </conditionalFormatting>
  <conditionalFormatting sqref="P18">
    <cfRule type="expression" dxfId="7990" priority="10131">
      <formula>AND(P18=$G$1,$G$1&lt;&gt;"")</formula>
    </cfRule>
  </conditionalFormatting>
  <conditionalFormatting sqref="P18">
    <cfRule type="expression" dxfId="7989" priority="10130">
      <formula>AND(P18=$G$1,$G$1&lt;&gt;"")</formula>
    </cfRule>
  </conditionalFormatting>
  <conditionalFormatting sqref="P18">
    <cfRule type="expression" dxfId="7988" priority="10129">
      <formula>AND(P18=$G$1,$G$1&lt;&gt;"")</formula>
    </cfRule>
  </conditionalFormatting>
  <conditionalFormatting sqref="P17">
    <cfRule type="expression" dxfId="7987" priority="10128">
      <formula>AND(P17=$G$1,$G$1&lt;&gt;"")</formula>
    </cfRule>
  </conditionalFormatting>
  <conditionalFormatting sqref="P17">
    <cfRule type="expression" dxfId="7986" priority="10127">
      <formula>AND(P17=$G$1,$G$1&lt;&gt;"")</formula>
    </cfRule>
  </conditionalFormatting>
  <conditionalFormatting sqref="P17">
    <cfRule type="expression" dxfId="7985" priority="10126">
      <formula>AND(P17=$G$1,$G$1&lt;&gt;"")</formula>
    </cfRule>
  </conditionalFormatting>
  <conditionalFormatting sqref="P22">
    <cfRule type="expression" dxfId="7984" priority="10119">
      <formula>AND(P22=$G$1,$G$1&lt;&gt;"")</formula>
    </cfRule>
  </conditionalFormatting>
  <conditionalFormatting sqref="P22">
    <cfRule type="expression" dxfId="7983" priority="10118">
      <formula>AND(P22=$G$1,$G$1&lt;&gt;"")</formula>
    </cfRule>
  </conditionalFormatting>
  <conditionalFormatting sqref="P22">
    <cfRule type="expression" dxfId="7982" priority="10117">
      <formula>AND(P22=$G$1,$G$1&lt;&gt;"")</formula>
    </cfRule>
  </conditionalFormatting>
  <conditionalFormatting sqref="P22">
    <cfRule type="expression" dxfId="7981" priority="10116">
      <formula>AND(P22=$G$1,$G$1&lt;&gt;"")</formula>
    </cfRule>
  </conditionalFormatting>
  <conditionalFormatting sqref="P22">
    <cfRule type="expression" dxfId="7980" priority="10115">
      <formula>AND(P22=$G$1,$G$1&lt;&gt;"")</formula>
    </cfRule>
  </conditionalFormatting>
  <conditionalFormatting sqref="P22">
    <cfRule type="expression" dxfId="7979" priority="10114">
      <formula>AND(P22=$G$1,$G$1&lt;&gt;"")</formula>
    </cfRule>
  </conditionalFormatting>
  <conditionalFormatting sqref="P22">
    <cfRule type="expression" dxfId="7978" priority="10113">
      <formula>AND(P22=$G$1,$G$1&lt;&gt;"")</formula>
    </cfRule>
  </conditionalFormatting>
  <conditionalFormatting sqref="P22">
    <cfRule type="expression" dxfId="7977" priority="10112">
      <formula>AND(P22=$G$1,$G$1&lt;&gt;"")</formula>
    </cfRule>
  </conditionalFormatting>
  <conditionalFormatting sqref="P22">
    <cfRule type="expression" dxfId="7976" priority="10111">
      <formula>AND(P22=$G$1,$G$1&lt;&gt;"")</formula>
    </cfRule>
  </conditionalFormatting>
  <conditionalFormatting sqref="P22">
    <cfRule type="expression" dxfId="7975" priority="10110">
      <formula>AND(P22=$G$1,$G$1&lt;&gt;"")</formula>
    </cfRule>
  </conditionalFormatting>
  <conditionalFormatting sqref="P22">
    <cfRule type="expression" dxfId="7974" priority="10109">
      <formula>AND(P22=$G$1,$G$1&lt;&gt;"")</formula>
    </cfRule>
  </conditionalFormatting>
  <conditionalFormatting sqref="P22">
    <cfRule type="expression" dxfId="7973" priority="10108">
      <formula>AND(P22=$G$1,$G$1&lt;&gt;"")</formula>
    </cfRule>
  </conditionalFormatting>
  <conditionalFormatting sqref="P22">
    <cfRule type="expression" dxfId="7972" priority="10089">
      <formula>AND(P22=$G$1,$G$1&lt;&gt;"")</formula>
    </cfRule>
  </conditionalFormatting>
  <conditionalFormatting sqref="P22">
    <cfRule type="expression" dxfId="7971" priority="10088">
      <formula>AND(P22=$G$1,$G$1&lt;&gt;"")</formula>
    </cfRule>
  </conditionalFormatting>
  <conditionalFormatting sqref="P22">
    <cfRule type="expression" dxfId="7970" priority="10087">
      <formula>AND(P22=$G$1,$G$1&lt;&gt;"")</formula>
    </cfRule>
  </conditionalFormatting>
  <conditionalFormatting sqref="P22">
    <cfRule type="expression" dxfId="7969" priority="10086">
      <formula>AND(P22=$G$1,$G$1&lt;&gt;"")</formula>
    </cfRule>
  </conditionalFormatting>
  <conditionalFormatting sqref="P22">
    <cfRule type="expression" dxfId="7968" priority="10085">
      <formula>AND(P22=$G$1,$G$1&lt;&gt;"")</formula>
    </cfRule>
  </conditionalFormatting>
  <conditionalFormatting sqref="P22">
    <cfRule type="expression" dxfId="7967" priority="10084">
      <formula>AND(P22=$G$1,$G$1&lt;&gt;"")</formula>
    </cfRule>
  </conditionalFormatting>
  <conditionalFormatting sqref="P20">
    <cfRule type="expression" dxfId="7966" priority="10083">
      <formula>AND(P20=$G$1,$G$1&lt;&gt;"")</formula>
    </cfRule>
  </conditionalFormatting>
  <conditionalFormatting sqref="P20">
    <cfRule type="expression" dxfId="7965" priority="10082">
      <formula>AND(P20=$G$1,$G$1&lt;&gt;"")</formula>
    </cfRule>
  </conditionalFormatting>
  <conditionalFormatting sqref="P20">
    <cfRule type="expression" dxfId="7964" priority="10081">
      <formula>AND(P20=$G$1,$G$1&lt;&gt;"")</formula>
    </cfRule>
  </conditionalFormatting>
  <conditionalFormatting sqref="P20">
    <cfRule type="expression" dxfId="7963" priority="10080">
      <formula>AND(P20=$G$1,$G$1&lt;&gt;"")</formula>
    </cfRule>
  </conditionalFormatting>
  <conditionalFormatting sqref="P20">
    <cfRule type="expression" dxfId="7962" priority="10079">
      <formula>AND(P20=$G$1,$G$1&lt;&gt;"")</formula>
    </cfRule>
  </conditionalFormatting>
  <conditionalFormatting sqref="P20">
    <cfRule type="expression" dxfId="7961" priority="10078">
      <formula>AND(P20=$G$1,$G$1&lt;&gt;"")</formula>
    </cfRule>
  </conditionalFormatting>
  <conditionalFormatting sqref="P20">
    <cfRule type="expression" dxfId="7960" priority="10077">
      <formula>AND(P20=$G$1,$G$1&lt;&gt;"")</formula>
    </cfRule>
  </conditionalFormatting>
  <conditionalFormatting sqref="P20">
    <cfRule type="expression" dxfId="7959" priority="10076">
      <formula>AND(P20=$G$1,$G$1&lt;&gt;"")</formula>
    </cfRule>
  </conditionalFormatting>
  <conditionalFormatting sqref="P20">
    <cfRule type="expression" dxfId="7958" priority="10075">
      <formula>AND(P20=$G$1,$G$1&lt;&gt;"")</formula>
    </cfRule>
  </conditionalFormatting>
  <conditionalFormatting sqref="P20">
    <cfRule type="expression" dxfId="7957" priority="10074">
      <formula>AND(P20=$G$1,$G$1&lt;&gt;"")</formula>
    </cfRule>
  </conditionalFormatting>
  <conditionalFormatting sqref="P20">
    <cfRule type="expression" dxfId="7956" priority="10073">
      <formula>AND(P20=$G$1,$G$1&lt;&gt;"")</formula>
    </cfRule>
  </conditionalFormatting>
  <conditionalFormatting sqref="P20">
    <cfRule type="expression" dxfId="7955" priority="10072">
      <formula>AND(P20=$G$1,$G$1&lt;&gt;"")</formula>
    </cfRule>
  </conditionalFormatting>
  <conditionalFormatting sqref="P20">
    <cfRule type="expression" dxfId="7954" priority="10071">
      <formula>AND(P20=$G$1,$G$1&lt;&gt;"")</formula>
    </cfRule>
  </conditionalFormatting>
  <conditionalFormatting sqref="P20">
    <cfRule type="expression" dxfId="7953" priority="10070">
      <formula>AND(P20=$G$1,$G$1&lt;&gt;"")</formula>
    </cfRule>
  </conditionalFormatting>
  <conditionalFormatting sqref="P20">
    <cfRule type="expression" dxfId="7952" priority="10069">
      <formula>AND(P20=$G$1,$G$1&lt;&gt;"")</formula>
    </cfRule>
  </conditionalFormatting>
  <conditionalFormatting sqref="P20">
    <cfRule type="expression" dxfId="7951" priority="10068">
      <formula>AND(P20=$G$1,$G$1&lt;&gt;"")</formula>
    </cfRule>
  </conditionalFormatting>
  <conditionalFormatting sqref="P20">
    <cfRule type="expression" dxfId="7950" priority="10067">
      <formula>AND(P20=$G$1,$G$1&lt;&gt;"")</formula>
    </cfRule>
  </conditionalFormatting>
  <conditionalFormatting sqref="P20">
    <cfRule type="expression" dxfId="7949" priority="10066">
      <formula>AND(P20=$G$1,$G$1&lt;&gt;"")</formula>
    </cfRule>
  </conditionalFormatting>
  <conditionalFormatting sqref="P20">
    <cfRule type="expression" dxfId="7948" priority="10053">
      <formula>AND(P20=$G$1,$G$1&lt;&gt;"")</formula>
    </cfRule>
  </conditionalFormatting>
  <conditionalFormatting sqref="P20">
    <cfRule type="expression" dxfId="7947" priority="10052">
      <formula>AND(P20=$G$1,$G$1&lt;&gt;"")</formula>
    </cfRule>
  </conditionalFormatting>
  <conditionalFormatting sqref="P20">
    <cfRule type="expression" dxfId="7946" priority="10051">
      <formula>AND(P20=$G$1,$G$1&lt;&gt;"")</formula>
    </cfRule>
  </conditionalFormatting>
  <conditionalFormatting sqref="P20">
    <cfRule type="expression" dxfId="7945" priority="10050">
      <formula>AND(P20=$G$1,$G$1&lt;&gt;"")</formula>
    </cfRule>
  </conditionalFormatting>
  <conditionalFormatting sqref="P20">
    <cfRule type="expression" dxfId="7944" priority="10049">
      <formula>AND(P20=$G$1,$G$1&lt;&gt;"")</formula>
    </cfRule>
  </conditionalFormatting>
  <conditionalFormatting sqref="P20">
    <cfRule type="expression" dxfId="7943" priority="10048">
      <formula>AND(P20=$G$1,$G$1&lt;&gt;"")</formula>
    </cfRule>
  </conditionalFormatting>
  <conditionalFormatting sqref="P20">
    <cfRule type="expression" dxfId="7942" priority="10047">
      <formula>AND(P20=$G$1,$G$1&lt;&gt;"")</formula>
    </cfRule>
  </conditionalFormatting>
  <conditionalFormatting sqref="P20">
    <cfRule type="expression" dxfId="7941" priority="10046">
      <formula>AND(P20=$G$1,$G$1&lt;&gt;"")</formula>
    </cfRule>
  </conditionalFormatting>
  <conditionalFormatting sqref="P20">
    <cfRule type="expression" dxfId="7940" priority="10045">
      <formula>AND(P20=$G$1,$G$1&lt;&gt;"")</formula>
    </cfRule>
  </conditionalFormatting>
  <conditionalFormatting sqref="P20">
    <cfRule type="expression" dxfId="7939" priority="10044">
      <formula>AND(P20=$G$1,$G$1&lt;&gt;"")</formula>
    </cfRule>
  </conditionalFormatting>
  <conditionalFormatting sqref="P20">
    <cfRule type="expression" dxfId="7938" priority="10043">
      <formula>AND(P20=$G$1,$G$1&lt;&gt;"")</formula>
    </cfRule>
  </conditionalFormatting>
  <conditionalFormatting sqref="P20">
    <cfRule type="expression" dxfId="7937" priority="10042">
      <formula>AND(P20=$G$1,$G$1&lt;&gt;"")</formula>
    </cfRule>
  </conditionalFormatting>
  <conditionalFormatting sqref="P20">
    <cfRule type="expression" dxfId="7936" priority="10041">
      <formula>AND(P20=$G$1,$G$1&lt;&gt;"")</formula>
    </cfRule>
  </conditionalFormatting>
  <conditionalFormatting sqref="P20">
    <cfRule type="expression" dxfId="7935" priority="10040">
      <formula>AND(P20=$G$1,$G$1&lt;&gt;"")</formula>
    </cfRule>
  </conditionalFormatting>
  <conditionalFormatting sqref="P20">
    <cfRule type="expression" dxfId="7934" priority="10039">
      <formula>AND(P20=$G$1,$G$1&lt;&gt;"")</formula>
    </cfRule>
  </conditionalFormatting>
  <conditionalFormatting sqref="P20">
    <cfRule type="expression" dxfId="7933" priority="10038">
      <formula>AND(P20=$G$1,$G$1&lt;&gt;"")</formula>
    </cfRule>
  </conditionalFormatting>
  <conditionalFormatting sqref="P20">
    <cfRule type="expression" dxfId="7932" priority="10037">
      <formula>AND(P20=$G$1,$G$1&lt;&gt;"")</formula>
    </cfRule>
  </conditionalFormatting>
  <conditionalFormatting sqref="P20">
    <cfRule type="expression" dxfId="7931" priority="10036">
      <formula>AND(P20=$G$1,$G$1&lt;&gt;"")</formula>
    </cfRule>
  </conditionalFormatting>
  <conditionalFormatting sqref="P22">
    <cfRule type="expression" dxfId="7930" priority="10023">
      <formula>AND(P22=$G$1,$G$1&lt;&gt;"")</formula>
    </cfRule>
  </conditionalFormatting>
  <conditionalFormatting sqref="P22">
    <cfRule type="expression" dxfId="7929" priority="10022">
      <formula>AND(P22=$G$1,$G$1&lt;&gt;"")</formula>
    </cfRule>
  </conditionalFormatting>
  <conditionalFormatting sqref="P22">
    <cfRule type="expression" dxfId="7928" priority="10021">
      <formula>AND(P22=$G$1,$G$1&lt;&gt;"")</formula>
    </cfRule>
  </conditionalFormatting>
  <conditionalFormatting sqref="P22">
    <cfRule type="expression" dxfId="7927" priority="10020">
      <formula>AND(P22=$G$1,$G$1&lt;&gt;"")</formula>
    </cfRule>
  </conditionalFormatting>
  <conditionalFormatting sqref="P22">
    <cfRule type="expression" dxfId="7926" priority="10019">
      <formula>AND(P22=$G$1,$G$1&lt;&gt;"")</formula>
    </cfRule>
  </conditionalFormatting>
  <conditionalFormatting sqref="P22">
    <cfRule type="expression" dxfId="7925" priority="10018">
      <formula>AND(P22=$G$1,$G$1&lt;&gt;"")</formula>
    </cfRule>
  </conditionalFormatting>
  <conditionalFormatting sqref="P22">
    <cfRule type="expression" dxfId="7924" priority="10017">
      <formula>AND(P22=$G$1,$G$1&lt;&gt;"")</formula>
    </cfRule>
  </conditionalFormatting>
  <conditionalFormatting sqref="P22">
    <cfRule type="expression" dxfId="7923" priority="10016">
      <formula>AND(P22=$G$1,$G$1&lt;&gt;"")</formula>
    </cfRule>
  </conditionalFormatting>
  <conditionalFormatting sqref="P22">
    <cfRule type="expression" dxfId="7922" priority="10015">
      <formula>AND(P22=$G$1,$G$1&lt;&gt;"")</formula>
    </cfRule>
  </conditionalFormatting>
  <conditionalFormatting sqref="P22">
    <cfRule type="expression" dxfId="7921" priority="10014">
      <formula>AND(P22=$G$1,$G$1&lt;&gt;"")</formula>
    </cfRule>
  </conditionalFormatting>
  <conditionalFormatting sqref="P22">
    <cfRule type="expression" dxfId="7920" priority="10013">
      <formula>AND(P22=$G$1,$G$1&lt;&gt;"")</formula>
    </cfRule>
  </conditionalFormatting>
  <conditionalFormatting sqref="P22">
    <cfRule type="expression" dxfId="7919" priority="10012">
      <formula>AND(P22=$G$1,$G$1&lt;&gt;"")</formula>
    </cfRule>
  </conditionalFormatting>
  <conditionalFormatting sqref="P22">
    <cfRule type="expression" dxfId="7918" priority="9993">
      <formula>AND(P22=$G$1,$G$1&lt;&gt;"")</formula>
    </cfRule>
  </conditionalFormatting>
  <conditionalFormatting sqref="P22">
    <cfRule type="expression" dxfId="7917" priority="9992">
      <formula>AND(P22=$G$1,$G$1&lt;&gt;"")</formula>
    </cfRule>
  </conditionalFormatting>
  <conditionalFormatting sqref="P22">
    <cfRule type="expression" dxfId="7916" priority="9991">
      <formula>AND(P22=$G$1,$G$1&lt;&gt;"")</formula>
    </cfRule>
  </conditionalFormatting>
  <conditionalFormatting sqref="P22">
    <cfRule type="expression" dxfId="7915" priority="9990">
      <formula>AND(P22=$G$1,$G$1&lt;&gt;"")</formula>
    </cfRule>
  </conditionalFormatting>
  <conditionalFormatting sqref="P22">
    <cfRule type="expression" dxfId="7914" priority="9989">
      <formula>AND(P22=$G$1,$G$1&lt;&gt;"")</formula>
    </cfRule>
  </conditionalFormatting>
  <conditionalFormatting sqref="P22">
    <cfRule type="expression" dxfId="7913" priority="9988">
      <formula>AND(P22=$G$1,$G$1&lt;&gt;"")</formula>
    </cfRule>
  </conditionalFormatting>
  <conditionalFormatting sqref="P20">
    <cfRule type="expression" dxfId="7912" priority="9987">
      <formula>AND(P20=$G$1,$G$1&lt;&gt;"")</formula>
    </cfRule>
  </conditionalFormatting>
  <conditionalFormatting sqref="P20">
    <cfRule type="expression" dxfId="7911" priority="9986">
      <formula>AND(P20=$G$1,$G$1&lt;&gt;"")</formula>
    </cfRule>
  </conditionalFormatting>
  <conditionalFormatting sqref="P20">
    <cfRule type="expression" dxfId="7910" priority="9985">
      <formula>AND(P20=$G$1,$G$1&lt;&gt;"")</formula>
    </cfRule>
  </conditionalFormatting>
  <conditionalFormatting sqref="P20">
    <cfRule type="expression" dxfId="7909" priority="9984">
      <formula>AND(P20=$G$1,$G$1&lt;&gt;"")</formula>
    </cfRule>
  </conditionalFormatting>
  <conditionalFormatting sqref="P20">
    <cfRule type="expression" dxfId="7908" priority="9983">
      <formula>AND(P20=$G$1,$G$1&lt;&gt;"")</formula>
    </cfRule>
  </conditionalFormatting>
  <conditionalFormatting sqref="P20">
    <cfRule type="expression" dxfId="7907" priority="9982">
      <formula>AND(P20=$G$1,$G$1&lt;&gt;"")</formula>
    </cfRule>
  </conditionalFormatting>
  <conditionalFormatting sqref="P20">
    <cfRule type="expression" dxfId="7906" priority="9981">
      <formula>AND(P20=$G$1,$G$1&lt;&gt;"")</formula>
    </cfRule>
  </conditionalFormatting>
  <conditionalFormatting sqref="P20">
    <cfRule type="expression" dxfId="7905" priority="9980">
      <formula>AND(P20=$G$1,$G$1&lt;&gt;"")</formula>
    </cfRule>
  </conditionalFormatting>
  <conditionalFormatting sqref="P20">
    <cfRule type="expression" dxfId="7904" priority="9979">
      <formula>AND(P20=$G$1,$G$1&lt;&gt;"")</formula>
    </cfRule>
  </conditionalFormatting>
  <conditionalFormatting sqref="P20">
    <cfRule type="expression" dxfId="7903" priority="9978">
      <formula>AND(P20=$G$1,$G$1&lt;&gt;"")</formula>
    </cfRule>
  </conditionalFormatting>
  <conditionalFormatting sqref="P20">
    <cfRule type="expression" dxfId="7902" priority="9977">
      <formula>AND(P20=$G$1,$G$1&lt;&gt;"")</formula>
    </cfRule>
  </conditionalFormatting>
  <conditionalFormatting sqref="P20">
    <cfRule type="expression" dxfId="7901" priority="9976">
      <formula>AND(P20=$G$1,$G$1&lt;&gt;"")</formula>
    </cfRule>
  </conditionalFormatting>
  <conditionalFormatting sqref="P22">
    <cfRule type="expression" dxfId="7900" priority="9969">
      <formula>AND(P22=$G$1,$G$1&lt;&gt;"")</formula>
    </cfRule>
  </conditionalFormatting>
  <conditionalFormatting sqref="P22">
    <cfRule type="expression" dxfId="7899" priority="9968">
      <formula>AND(P22=$G$1,$G$1&lt;&gt;"")</formula>
    </cfRule>
  </conditionalFormatting>
  <conditionalFormatting sqref="P22">
    <cfRule type="expression" dxfId="7898" priority="9967">
      <formula>AND(P22=$G$1,$G$1&lt;&gt;"")</formula>
    </cfRule>
  </conditionalFormatting>
  <conditionalFormatting sqref="P22">
    <cfRule type="expression" dxfId="7897" priority="9966">
      <formula>AND(P22=$G$1,$G$1&lt;&gt;"")</formula>
    </cfRule>
  </conditionalFormatting>
  <conditionalFormatting sqref="P22">
    <cfRule type="expression" dxfId="7896" priority="9965">
      <formula>AND(P22=$G$1,$G$1&lt;&gt;"")</formula>
    </cfRule>
  </conditionalFormatting>
  <conditionalFormatting sqref="P22">
    <cfRule type="expression" dxfId="7895" priority="9964">
      <formula>AND(P22=$G$1,$G$1&lt;&gt;"")</formula>
    </cfRule>
  </conditionalFormatting>
  <conditionalFormatting sqref="P22">
    <cfRule type="expression" dxfId="7894" priority="9963">
      <formula>AND(P22=$G$1,$G$1&lt;&gt;"")</formula>
    </cfRule>
  </conditionalFormatting>
  <conditionalFormatting sqref="P22">
    <cfRule type="expression" dxfId="7893" priority="9962">
      <formula>AND(P22=$G$1,$G$1&lt;&gt;"")</formula>
    </cfRule>
  </conditionalFormatting>
  <conditionalFormatting sqref="P22">
    <cfRule type="expression" dxfId="7892" priority="9961">
      <formula>AND(P22=$G$1,$G$1&lt;&gt;"")</formula>
    </cfRule>
  </conditionalFormatting>
  <conditionalFormatting sqref="P22">
    <cfRule type="expression" dxfId="7891" priority="9960">
      <formula>AND(P22=$G$1,$G$1&lt;&gt;"")</formula>
    </cfRule>
  </conditionalFormatting>
  <conditionalFormatting sqref="P22">
    <cfRule type="expression" dxfId="7890" priority="9959">
      <formula>AND(P22=$G$1,$G$1&lt;&gt;"")</formula>
    </cfRule>
  </conditionalFormatting>
  <conditionalFormatting sqref="P22">
    <cfRule type="expression" dxfId="7889" priority="9958">
      <formula>AND(P22=$G$1,$G$1&lt;&gt;"")</formula>
    </cfRule>
  </conditionalFormatting>
  <conditionalFormatting sqref="P22">
    <cfRule type="expression" dxfId="7888" priority="9939">
      <formula>AND(P22=$G$1,$G$1&lt;&gt;"")</formula>
    </cfRule>
  </conditionalFormatting>
  <conditionalFormatting sqref="P22">
    <cfRule type="expression" dxfId="7887" priority="9938">
      <formula>AND(P22=$G$1,$G$1&lt;&gt;"")</formula>
    </cfRule>
  </conditionalFormatting>
  <conditionalFormatting sqref="P22">
    <cfRule type="expression" dxfId="7886" priority="9937">
      <formula>AND(P22=$G$1,$G$1&lt;&gt;"")</formula>
    </cfRule>
  </conditionalFormatting>
  <conditionalFormatting sqref="P22">
    <cfRule type="expression" dxfId="7885" priority="9936">
      <formula>AND(P22=$G$1,$G$1&lt;&gt;"")</formula>
    </cfRule>
  </conditionalFormatting>
  <conditionalFormatting sqref="P22">
    <cfRule type="expression" dxfId="7884" priority="9935">
      <formula>AND(P22=$G$1,$G$1&lt;&gt;"")</formula>
    </cfRule>
  </conditionalFormatting>
  <conditionalFormatting sqref="P22">
    <cfRule type="expression" dxfId="7883" priority="9934">
      <formula>AND(P22=$G$1,$G$1&lt;&gt;"")</formula>
    </cfRule>
  </conditionalFormatting>
  <conditionalFormatting sqref="P20">
    <cfRule type="expression" dxfId="7882" priority="9933">
      <formula>AND(P20=$G$1,$G$1&lt;&gt;"")</formula>
    </cfRule>
  </conditionalFormatting>
  <conditionalFormatting sqref="P20">
    <cfRule type="expression" dxfId="7881" priority="9932">
      <formula>AND(P20=$G$1,$G$1&lt;&gt;"")</formula>
    </cfRule>
  </conditionalFormatting>
  <conditionalFormatting sqref="P20">
    <cfRule type="expression" dxfId="7880" priority="9931">
      <formula>AND(P20=$G$1,$G$1&lt;&gt;"")</formula>
    </cfRule>
  </conditionalFormatting>
  <conditionalFormatting sqref="P20">
    <cfRule type="expression" dxfId="7879" priority="9930">
      <formula>AND(P20=$G$1,$G$1&lt;&gt;"")</formula>
    </cfRule>
  </conditionalFormatting>
  <conditionalFormatting sqref="P20">
    <cfRule type="expression" dxfId="7878" priority="9929">
      <formula>AND(P20=$G$1,$G$1&lt;&gt;"")</formula>
    </cfRule>
  </conditionalFormatting>
  <conditionalFormatting sqref="P20">
    <cfRule type="expression" dxfId="7877" priority="9928">
      <formula>AND(P20=$G$1,$G$1&lt;&gt;"")</formula>
    </cfRule>
  </conditionalFormatting>
  <conditionalFormatting sqref="P20">
    <cfRule type="expression" dxfId="7876" priority="9927">
      <formula>AND(P20=$G$1,$G$1&lt;&gt;"")</formula>
    </cfRule>
  </conditionalFormatting>
  <conditionalFormatting sqref="P20">
    <cfRule type="expression" dxfId="7875" priority="9926">
      <formula>AND(P20=$G$1,$G$1&lt;&gt;"")</formula>
    </cfRule>
  </conditionalFormatting>
  <conditionalFormatting sqref="P20">
    <cfRule type="expression" dxfId="7874" priority="9925">
      <formula>AND(P20=$G$1,$G$1&lt;&gt;"")</formula>
    </cfRule>
  </conditionalFormatting>
  <conditionalFormatting sqref="P20">
    <cfRule type="expression" dxfId="7873" priority="9924">
      <formula>AND(P20=$G$1,$G$1&lt;&gt;"")</formula>
    </cfRule>
  </conditionalFormatting>
  <conditionalFormatting sqref="P20">
    <cfRule type="expression" dxfId="7872" priority="9923">
      <formula>AND(P20=$G$1,$G$1&lt;&gt;"")</formula>
    </cfRule>
  </conditionalFormatting>
  <conditionalFormatting sqref="P20">
    <cfRule type="expression" dxfId="7871" priority="9922">
      <formula>AND(P20=$G$1,$G$1&lt;&gt;"")</formula>
    </cfRule>
  </conditionalFormatting>
  <conditionalFormatting sqref="P20">
    <cfRule type="expression" dxfId="7870" priority="9921">
      <formula>AND(P20=$G$1,$G$1&lt;&gt;"")</formula>
    </cfRule>
  </conditionalFormatting>
  <conditionalFormatting sqref="P20">
    <cfRule type="expression" dxfId="7869" priority="9920">
      <formula>AND(P20=$G$1,$G$1&lt;&gt;"")</formula>
    </cfRule>
  </conditionalFormatting>
  <conditionalFormatting sqref="P20">
    <cfRule type="expression" dxfId="7868" priority="9919">
      <formula>AND(P20=$G$1,$G$1&lt;&gt;"")</formula>
    </cfRule>
  </conditionalFormatting>
  <conditionalFormatting sqref="P22">
    <cfRule type="expression" dxfId="7867" priority="9918">
      <formula>AND(P22=$G$1,$G$1&lt;&gt;"")</formula>
    </cfRule>
  </conditionalFormatting>
  <conditionalFormatting sqref="P22">
    <cfRule type="expression" dxfId="7866" priority="9917">
      <formula>AND(P22=$G$1,$G$1&lt;&gt;"")</formula>
    </cfRule>
  </conditionalFormatting>
  <conditionalFormatting sqref="P22">
    <cfRule type="expression" dxfId="7865" priority="9916">
      <formula>AND(P22=$G$1,$G$1&lt;&gt;"")</formula>
    </cfRule>
  </conditionalFormatting>
  <conditionalFormatting sqref="P22">
    <cfRule type="expression" dxfId="7864" priority="9915">
      <formula>AND(P22=$G$1,$G$1&lt;&gt;"")</formula>
    </cfRule>
  </conditionalFormatting>
  <conditionalFormatting sqref="P22">
    <cfRule type="expression" dxfId="7863" priority="9914">
      <formula>AND(P22=$G$1,$G$1&lt;&gt;"")</formula>
    </cfRule>
  </conditionalFormatting>
  <conditionalFormatting sqref="P22">
    <cfRule type="expression" dxfId="7862" priority="9913">
      <formula>AND(P22=$G$1,$G$1&lt;&gt;"")</formula>
    </cfRule>
  </conditionalFormatting>
  <conditionalFormatting sqref="P23">
    <cfRule type="expression" dxfId="7861" priority="9912">
      <formula>AND(P23=$G$1,$G$1&lt;&gt;"")</formula>
    </cfRule>
  </conditionalFormatting>
  <conditionalFormatting sqref="P23">
    <cfRule type="expression" dxfId="7860" priority="9911">
      <formula>AND(P23=$G$1,$G$1&lt;&gt;"")</formula>
    </cfRule>
  </conditionalFormatting>
  <conditionalFormatting sqref="P23">
    <cfRule type="expression" dxfId="7859" priority="9910">
      <formula>AND(P23=$G$1,$G$1&lt;&gt;"")</formula>
    </cfRule>
  </conditionalFormatting>
  <conditionalFormatting sqref="P23">
    <cfRule type="expression" dxfId="7858" priority="9909">
      <formula>AND(P23=$G$1,$G$1&lt;&gt;"")</formula>
    </cfRule>
  </conditionalFormatting>
  <conditionalFormatting sqref="P23">
    <cfRule type="expression" dxfId="7857" priority="9908">
      <formula>AND(P23=$G$1,$G$1&lt;&gt;"")</formula>
    </cfRule>
  </conditionalFormatting>
  <conditionalFormatting sqref="P23">
    <cfRule type="expression" dxfId="7856" priority="9907">
      <formula>AND(P23=$G$1,$G$1&lt;&gt;"")</formula>
    </cfRule>
  </conditionalFormatting>
  <conditionalFormatting sqref="P23">
    <cfRule type="expression" dxfId="7855" priority="9906">
      <formula>AND(P23=$G$1,$G$1&lt;&gt;"")</formula>
    </cfRule>
  </conditionalFormatting>
  <conditionalFormatting sqref="P23">
    <cfRule type="expression" dxfId="7854" priority="9905">
      <formula>AND(P23=$G$1,$G$1&lt;&gt;"")</formula>
    </cfRule>
  </conditionalFormatting>
  <conditionalFormatting sqref="P23">
    <cfRule type="expression" dxfId="7853" priority="9904">
      <formula>AND(P23=$G$1,$G$1&lt;&gt;"")</formula>
    </cfRule>
  </conditionalFormatting>
  <conditionalFormatting sqref="P23">
    <cfRule type="expression" dxfId="7852" priority="9903">
      <formula>AND(P23=$G$1,$G$1&lt;&gt;"")</formula>
    </cfRule>
  </conditionalFormatting>
  <conditionalFormatting sqref="P23">
    <cfRule type="expression" dxfId="7851" priority="9902">
      <formula>AND(P23=$G$1,$G$1&lt;&gt;"")</formula>
    </cfRule>
  </conditionalFormatting>
  <conditionalFormatting sqref="P23">
    <cfRule type="expression" dxfId="7850" priority="9901">
      <formula>AND(P23=$G$1,$G$1&lt;&gt;"")</formula>
    </cfRule>
  </conditionalFormatting>
  <conditionalFormatting sqref="P22">
    <cfRule type="expression" dxfId="7849" priority="9900">
      <formula>AND(P22=$G$1,$G$1&lt;&gt;"")</formula>
    </cfRule>
  </conditionalFormatting>
  <conditionalFormatting sqref="P22">
    <cfRule type="expression" dxfId="7848" priority="9899">
      <formula>AND(P22=$G$1,$G$1&lt;&gt;"")</formula>
    </cfRule>
  </conditionalFormatting>
  <conditionalFormatting sqref="P22">
    <cfRule type="expression" dxfId="7847" priority="9898">
      <formula>AND(P22=$G$1,$G$1&lt;&gt;"")</formula>
    </cfRule>
  </conditionalFormatting>
  <conditionalFormatting sqref="P22">
    <cfRule type="expression" dxfId="7846" priority="9897">
      <formula>AND(P22=$G$1,$G$1&lt;&gt;"")</formula>
    </cfRule>
  </conditionalFormatting>
  <conditionalFormatting sqref="P22">
    <cfRule type="expression" dxfId="7845" priority="9896">
      <formula>AND(P22=$G$1,$G$1&lt;&gt;"")</formula>
    </cfRule>
  </conditionalFormatting>
  <conditionalFormatting sqref="P22">
    <cfRule type="expression" dxfId="7844" priority="9895">
      <formula>AND(P22=$G$1,$G$1&lt;&gt;"")</formula>
    </cfRule>
  </conditionalFormatting>
  <conditionalFormatting sqref="P22">
    <cfRule type="expression" dxfId="7843" priority="9894">
      <formula>AND(P22=$G$1,$G$1&lt;&gt;"")</formula>
    </cfRule>
  </conditionalFormatting>
  <conditionalFormatting sqref="P22">
    <cfRule type="expression" dxfId="7842" priority="9893">
      <formula>AND(P22=$G$1,$G$1&lt;&gt;"")</formula>
    </cfRule>
  </conditionalFormatting>
  <conditionalFormatting sqref="P22">
    <cfRule type="expression" dxfId="7841" priority="9892">
      <formula>AND(P22=$G$1,$G$1&lt;&gt;"")</formula>
    </cfRule>
  </conditionalFormatting>
  <conditionalFormatting sqref="P22">
    <cfRule type="expression" dxfId="7840" priority="9891">
      <formula>AND(P22=$G$1,$G$1&lt;&gt;"")</formula>
    </cfRule>
  </conditionalFormatting>
  <conditionalFormatting sqref="P22">
    <cfRule type="expression" dxfId="7839" priority="9890">
      <formula>AND(P22=$G$1,$G$1&lt;&gt;"")</formula>
    </cfRule>
  </conditionalFormatting>
  <conditionalFormatting sqref="P22">
    <cfRule type="expression" dxfId="7838" priority="9889">
      <formula>AND(P22=$G$1,$G$1&lt;&gt;"")</formula>
    </cfRule>
  </conditionalFormatting>
  <conditionalFormatting sqref="P22">
    <cfRule type="expression" dxfId="7837" priority="9888">
      <formula>AND(P22=$G$1,$G$1&lt;&gt;"")</formula>
    </cfRule>
  </conditionalFormatting>
  <conditionalFormatting sqref="P22">
    <cfRule type="expression" dxfId="7836" priority="9887">
      <formula>AND(P22=$G$1,$G$1&lt;&gt;"")</formula>
    </cfRule>
  </conditionalFormatting>
  <conditionalFormatting sqref="P22">
    <cfRule type="expression" dxfId="7835" priority="9886">
      <formula>AND(P22=$G$1,$G$1&lt;&gt;"")</formula>
    </cfRule>
  </conditionalFormatting>
  <conditionalFormatting sqref="P22">
    <cfRule type="expression" dxfId="7834" priority="9885">
      <formula>AND(P22=$G$1,$G$1&lt;&gt;"")</formula>
    </cfRule>
  </conditionalFormatting>
  <conditionalFormatting sqref="P22">
    <cfRule type="expression" dxfId="7833" priority="9884">
      <formula>AND(P22=$G$1,$G$1&lt;&gt;"")</formula>
    </cfRule>
  </conditionalFormatting>
  <conditionalFormatting sqref="P22">
    <cfRule type="expression" dxfId="7832" priority="9883">
      <formula>AND(P22=$G$1,$G$1&lt;&gt;"")</formula>
    </cfRule>
  </conditionalFormatting>
  <conditionalFormatting sqref="P23">
    <cfRule type="expression" dxfId="7831" priority="9882">
      <formula>AND(P23=$G$1,$G$1&lt;&gt;"")</formula>
    </cfRule>
  </conditionalFormatting>
  <conditionalFormatting sqref="P23">
    <cfRule type="expression" dxfId="7830" priority="9881">
      <formula>AND(P23=$G$1,$G$1&lt;&gt;"")</formula>
    </cfRule>
  </conditionalFormatting>
  <conditionalFormatting sqref="P23">
    <cfRule type="expression" dxfId="7829" priority="9880">
      <formula>AND(P23=$G$1,$G$1&lt;&gt;"")</formula>
    </cfRule>
  </conditionalFormatting>
  <conditionalFormatting sqref="P23">
    <cfRule type="expression" dxfId="7828" priority="9879">
      <formula>AND(P23=$G$1,$G$1&lt;&gt;"")</formula>
    </cfRule>
  </conditionalFormatting>
  <conditionalFormatting sqref="P23">
    <cfRule type="expression" dxfId="7827" priority="9878">
      <formula>AND(P23=$G$1,$G$1&lt;&gt;"")</formula>
    </cfRule>
  </conditionalFormatting>
  <conditionalFormatting sqref="P23">
    <cfRule type="expression" dxfId="7826" priority="9877">
      <formula>AND(P23=$G$1,$G$1&lt;&gt;"")</formula>
    </cfRule>
  </conditionalFormatting>
  <conditionalFormatting sqref="P19">
    <cfRule type="expression" dxfId="7825" priority="9864">
      <formula>AND(P19=$G$1,$G$1&lt;&gt;"")</formula>
    </cfRule>
  </conditionalFormatting>
  <conditionalFormatting sqref="P19">
    <cfRule type="expression" dxfId="7824" priority="9863">
      <formula>AND(P19=$G$1,$G$1&lt;&gt;"")</formula>
    </cfRule>
  </conditionalFormatting>
  <conditionalFormatting sqref="P19">
    <cfRule type="expression" dxfId="7823" priority="9862">
      <formula>AND(P19=$G$1,$G$1&lt;&gt;"")</formula>
    </cfRule>
  </conditionalFormatting>
  <conditionalFormatting sqref="P15">
    <cfRule type="expression" dxfId="7822" priority="9861">
      <formula>AND(P15=$G$1,$G$1&lt;&gt;"")</formula>
    </cfRule>
  </conditionalFormatting>
  <conditionalFormatting sqref="P15">
    <cfRule type="expression" dxfId="7821" priority="9860">
      <formula>AND(P15=$G$1,$G$1&lt;&gt;"")</formula>
    </cfRule>
  </conditionalFormatting>
  <conditionalFormatting sqref="P15">
    <cfRule type="expression" dxfId="7820" priority="9859">
      <formula>AND(P15=$G$1,$G$1&lt;&gt;"")</formula>
    </cfRule>
  </conditionalFormatting>
  <conditionalFormatting sqref="P29">
    <cfRule type="expression" dxfId="7819" priority="9852">
      <formula>AND(P29=$G$1,$G$1&lt;&gt;"")</formula>
    </cfRule>
  </conditionalFormatting>
  <conditionalFormatting sqref="P29">
    <cfRule type="expression" dxfId="7818" priority="9851">
      <formula>AND(P29=$G$1,$G$1&lt;&gt;"")</formula>
    </cfRule>
  </conditionalFormatting>
  <conditionalFormatting sqref="P29">
    <cfRule type="expression" dxfId="7817" priority="9850">
      <formula>AND(P29=$G$1,$G$1&lt;&gt;"")</formula>
    </cfRule>
  </conditionalFormatting>
  <conditionalFormatting sqref="P27">
    <cfRule type="expression" dxfId="7816" priority="9849">
      <formula>AND(P27=$G$1,$G$1&lt;&gt;"")</formula>
    </cfRule>
  </conditionalFormatting>
  <conditionalFormatting sqref="P27">
    <cfRule type="expression" dxfId="7815" priority="9848">
      <formula>AND(P27=$G$1,$G$1&lt;&gt;"")</formula>
    </cfRule>
  </conditionalFormatting>
  <conditionalFormatting sqref="P27">
    <cfRule type="expression" dxfId="7814" priority="9847">
      <formula>AND(P27=$G$1,$G$1&lt;&gt;"")</formula>
    </cfRule>
  </conditionalFormatting>
  <conditionalFormatting sqref="P28">
    <cfRule type="expression" dxfId="7813" priority="9846">
      <formula>AND(P28=$G$1,$G$1&lt;&gt;"")</formula>
    </cfRule>
  </conditionalFormatting>
  <conditionalFormatting sqref="P28">
    <cfRule type="expression" dxfId="7812" priority="9845">
      <formula>AND(P28=$G$1,$G$1&lt;&gt;"")</formula>
    </cfRule>
  </conditionalFormatting>
  <conditionalFormatting sqref="P28">
    <cfRule type="expression" dxfId="7811" priority="9844">
      <formula>AND(P28=$G$1,$G$1&lt;&gt;"")</formula>
    </cfRule>
  </conditionalFormatting>
  <conditionalFormatting sqref="P29">
    <cfRule type="expression" dxfId="7810" priority="9843">
      <formula>AND(P29=$G$1,$G$1&lt;&gt;"")</formula>
    </cfRule>
  </conditionalFormatting>
  <conditionalFormatting sqref="P29">
    <cfRule type="expression" dxfId="7809" priority="9842">
      <formula>AND(P29=$G$1,$G$1&lt;&gt;"")</formula>
    </cfRule>
  </conditionalFormatting>
  <conditionalFormatting sqref="P29">
    <cfRule type="expression" dxfId="7808" priority="9841">
      <formula>AND(P29=$G$1,$G$1&lt;&gt;"")</formula>
    </cfRule>
  </conditionalFormatting>
  <conditionalFormatting sqref="P28">
    <cfRule type="expression" dxfId="7807" priority="9840">
      <formula>AND(P28=$G$1,$G$1&lt;&gt;"")</formula>
    </cfRule>
  </conditionalFormatting>
  <conditionalFormatting sqref="P28">
    <cfRule type="expression" dxfId="7806" priority="9839">
      <formula>AND(P28=$G$1,$G$1&lt;&gt;"")</formula>
    </cfRule>
  </conditionalFormatting>
  <conditionalFormatting sqref="P28">
    <cfRule type="expression" dxfId="7805" priority="9838">
      <formula>AND(P28=$G$1,$G$1&lt;&gt;"")</formula>
    </cfRule>
  </conditionalFormatting>
  <conditionalFormatting sqref="P26">
    <cfRule type="expression" dxfId="7804" priority="9837">
      <formula>AND(P26=$G$1,$G$1&lt;&gt;"")</formula>
    </cfRule>
  </conditionalFormatting>
  <conditionalFormatting sqref="P26">
    <cfRule type="expression" dxfId="7803" priority="9836">
      <formula>AND(P26=$G$1,$G$1&lt;&gt;"")</formula>
    </cfRule>
  </conditionalFormatting>
  <conditionalFormatting sqref="P26">
    <cfRule type="expression" dxfId="7802" priority="9835">
      <formula>AND(P26=$G$1,$G$1&lt;&gt;"")</formula>
    </cfRule>
  </conditionalFormatting>
  <conditionalFormatting sqref="P27">
    <cfRule type="expression" dxfId="7801" priority="9834">
      <formula>AND(P27=$G$1,$G$1&lt;&gt;"")</formula>
    </cfRule>
  </conditionalFormatting>
  <conditionalFormatting sqref="P27">
    <cfRule type="expression" dxfId="7800" priority="9833">
      <formula>AND(P27=$G$1,$G$1&lt;&gt;"")</formula>
    </cfRule>
  </conditionalFormatting>
  <conditionalFormatting sqref="P27">
    <cfRule type="expression" dxfId="7799" priority="9832">
      <formula>AND(P27=$G$1,$G$1&lt;&gt;"")</formula>
    </cfRule>
  </conditionalFormatting>
  <conditionalFormatting sqref="P30">
    <cfRule type="expression" dxfId="7798" priority="9831">
      <formula>AND(P30=$G$1,$G$1&lt;&gt;"")</formula>
    </cfRule>
  </conditionalFormatting>
  <conditionalFormatting sqref="P30">
    <cfRule type="expression" dxfId="7797" priority="9830">
      <formula>AND(P30=$G$1,$G$1&lt;&gt;"")</formula>
    </cfRule>
  </conditionalFormatting>
  <conditionalFormatting sqref="P30">
    <cfRule type="expression" dxfId="7796" priority="9829">
      <formula>AND(P30=$G$1,$G$1&lt;&gt;"")</formula>
    </cfRule>
  </conditionalFormatting>
  <conditionalFormatting sqref="P30">
    <cfRule type="expression" dxfId="7795" priority="9828">
      <formula>AND(P30=$G$1,$G$1&lt;&gt;"")</formula>
    </cfRule>
  </conditionalFormatting>
  <conditionalFormatting sqref="P30">
    <cfRule type="expression" dxfId="7794" priority="9827">
      <formula>AND(P30=$G$1,$G$1&lt;&gt;"")</formula>
    </cfRule>
  </conditionalFormatting>
  <conditionalFormatting sqref="P30">
    <cfRule type="expression" dxfId="7793" priority="9826">
      <formula>AND(P30=$G$1,$G$1&lt;&gt;"")</formula>
    </cfRule>
  </conditionalFormatting>
  <conditionalFormatting sqref="P28">
    <cfRule type="expression" dxfId="7792" priority="9825">
      <formula>AND(P28=$G$1,$G$1&lt;&gt;"")</formula>
    </cfRule>
  </conditionalFormatting>
  <conditionalFormatting sqref="P28">
    <cfRule type="expression" dxfId="7791" priority="9824">
      <formula>AND(P28=$G$1,$G$1&lt;&gt;"")</formula>
    </cfRule>
  </conditionalFormatting>
  <conditionalFormatting sqref="P28">
    <cfRule type="expression" dxfId="7790" priority="9823">
      <formula>AND(P28=$G$1,$G$1&lt;&gt;"")</formula>
    </cfRule>
  </conditionalFormatting>
  <conditionalFormatting sqref="P26">
    <cfRule type="expression" dxfId="7789" priority="9822">
      <formula>AND(P26=$G$1,$G$1&lt;&gt;"")</formula>
    </cfRule>
  </conditionalFormatting>
  <conditionalFormatting sqref="P26">
    <cfRule type="expression" dxfId="7788" priority="9821">
      <formula>AND(P26=$G$1,$G$1&lt;&gt;"")</formula>
    </cfRule>
  </conditionalFormatting>
  <conditionalFormatting sqref="P26">
    <cfRule type="expression" dxfId="7787" priority="9820">
      <formula>AND(P26=$G$1,$G$1&lt;&gt;"")</formula>
    </cfRule>
  </conditionalFormatting>
  <conditionalFormatting sqref="P27">
    <cfRule type="expression" dxfId="7786" priority="9819">
      <formula>AND(P27=$G$1,$G$1&lt;&gt;"")</formula>
    </cfRule>
  </conditionalFormatting>
  <conditionalFormatting sqref="P27">
    <cfRule type="expression" dxfId="7785" priority="9818">
      <formula>AND(P27=$G$1,$G$1&lt;&gt;"")</formula>
    </cfRule>
  </conditionalFormatting>
  <conditionalFormatting sqref="P27">
    <cfRule type="expression" dxfId="7784" priority="9817">
      <formula>AND(P27=$G$1,$G$1&lt;&gt;"")</formula>
    </cfRule>
  </conditionalFormatting>
  <conditionalFormatting sqref="P28">
    <cfRule type="expression" dxfId="7783" priority="9816">
      <formula>AND(P28=$G$1,$G$1&lt;&gt;"")</formula>
    </cfRule>
  </conditionalFormatting>
  <conditionalFormatting sqref="P28">
    <cfRule type="expression" dxfId="7782" priority="9815">
      <formula>AND(P28=$G$1,$G$1&lt;&gt;"")</formula>
    </cfRule>
  </conditionalFormatting>
  <conditionalFormatting sqref="P28">
    <cfRule type="expression" dxfId="7781" priority="9814">
      <formula>AND(P28=$G$1,$G$1&lt;&gt;"")</formula>
    </cfRule>
  </conditionalFormatting>
  <conditionalFormatting sqref="P27">
    <cfRule type="expression" dxfId="7780" priority="9813">
      <formula>AND(P27=$G$1,$G$1&lt;&gt;"")</formula>
    </cfRule>
  </conditionalFormatting>
  <conditionalFormatting sqref="P27">
    <cfRule type="expression" dxfId="7779" priority="9812">
      <formula>AND(P27=$G$1,$G$1&lt;&gt;"")</formula>
    </cfRule>
  </conditionalFormatting>
  <conditionalFormatting sqref="P27">
    <cfRule type="expression" dxfId="7778" priority="9811">
      <formula>AND(P27=$G$1,$G$1&lt;&gt;"")</formula>
    </cfRule>
  </conditionalFormatting>
  <conditionalFormatting sqref="P25">
    <cfRule type="expression" dxfId="7777" priority="9810">
      <formula>AND(P25=$G$1,$G$1&lt;&gt;"")</formula>
    </cfRule>
  </conditionalFormatting>
  <conditionalFormatting sqref="P25">
    <cfRule type="expression" dxfId="7776" priority="9809">
      <formula>AND(P25=$G$1,$G$1&lt;&gt;"")</formula>
    </cfRule>
  </conditionalFormatting>
  <conditionalFormatting sqref="P25">
    <cfRule type="expression" dxfId="7775" priority="9808">
      <formula>AND(P25=$G$1,$G$1&lt;&gt;"")</formula>
    </cfRule>
  </conditionalFormatting>
  <conditionalFormatting sqref="P26">
    <cfRule type="expression" dxfId="7774" priority="9807">
      <formula>AND(P26=$G$1,$G$1&lt;&gt;"")</formula>
    </cfRule>
  </conditionalFormatting>
  <conditionalFormatting sqref="P26">
    <cfRule type="expression" dxfId="7773" priority="9806">
      <formula>AND(P26=$G$1,$G$1&lt;&gt;"")</formula>
    </cfRule>
  </conditionalFormatting>
  <conditionalFormatting sqref="P26">
    <cfRule type="expression" dxfId="7772" priority="9805">
      <formula>AND(P26=$G$1,$G$1&lt;&gt;"")</formula>
    </cfRule>
  </conditionalFormatting>
  <conditionalFormatting sqref="P29">
    <cfRule type="expression" dxfId="7771" priority="9804">
      <formula>AND(P29=$G$1,$G$1&lt;&gt;"")</formula>
    </cfRule>
  </conditionalFormatting>
  <conditionalFormatting sqref="P29">
    <cfRule type="expression" dxfId="7770" priority="9803">
      <formula>AND(P29=$G$1,$G$1&lt;&gt;"")</formula>
    </cfRule>
  </conditionalFormatting>
  <conditionalFormatting sqref="P29">
    <cfRule type="expression" dxfId="7769" priority="9802">
      <formula>AND(P29=$G$1,$G$1&lt;&gt;"")</formula>
    </cfRule>
  </conditionalFormatting>
  <conditionalFormatting sqref="P26">
    <cfRule type="expression" dxfId="7768" priority="9801">
      <formula>AND(P26=$G$1,$G$1&lt;&gt;"")</formula>
    </cfRule>
  </conditionalFormatting>
  <conditionalFormatting sqref="P26">
    <cfRule type="expression" dxfId="7767" priority="9800">
      <formula>AND(P26=$G$1,$G$1&lt;&gt;"")</formula>
    </cfRule>
  </conditionalFormatting>
  <conditionalFormatting sqref="P26">
    <cfRule type="expression" dxfId="7766" priority="9799">
      <formula>AND(P26=$G$1,$G$1&lt;&gt;"")</formula>
    </cfRule>
  </conditionalFormatting>
  <conditionalFormatting sqref="P30">
    <cfRule type="expression" dxfId="7765" priority="9798">
      <formula>AND(P30=$G$1,$G$1&lt;&gt;"")</formula>
    </cfRule>
  </conditionalFormatting>
  <conditionalFormatting sqref="P30">
    <cfRule type="expression" dxfId="7764" priority="9797">
      <formula>AND(P30=$G$1,$G$1&lt;&gt;"")</formula>
    </cfRule>
  </conditionalFormatting>
  <conditionalFormatting sqref="P30">
    <cfRule type="expression" dxfId="7763" priority="9796">
      <formula>AND(P30=$G$1,$G$1&lt;&gt;"")</formula>
    </cfRule>
  </conditionalFormatting>
  <conditionalFormatting sqref="P28">
    <cfRule type="expression" dxfId="7762" priority="9795">
      <formula>AND(P28=$G$1,$G$1&lt;&gt;"")</formula>
    </cfRule>
  </conditionalFormatting>
  <conditionalFormatting sqref="P28">
    <cfRule type="expression" dxfId="7761" priority="9794">
      <formula>AND(P28=$G$1,$G$1&lt;&gt;"")</formula>
    </cfRule>
  </conditionalFormatting>
  <conditionalFormatting sqref="P28">
    <cfRule type="expression" dxfId="7760" priority="9793">
      <formula>AND(P28=$G$1,$G$1&lt;&gt;"")</formula>
    </cfRule>
  </conditionalFormatting>
  <conditionalFormatting sqref="P26">
    <cfRule type="expression" dxfId="7759" priority="9792">
      <formula>AND(P26=$G$1,$G$1&lt;&gt;"")</formula>
    </cfRule>
  </conditionalFormatting>
  <conditionalFormatting sqref="P26">
    <cfRule type="expression" dxfId="7758" priority="9791">
      <formula>AND(P26=$G$1,$G$1&lt;&gt;"")</formula>
    </cfRule>
  </conditionalFormatting>
  <conditionalFormatting sqref="P26">
    <cfRule type="expression" dxfId="7757" priority="9790">
      <formula>AND(P26=$G$1,$G$1&lt;&gt;"")</formula>
    </cfRule>
  </conditionalFormatting>
  <conditionalFormatting sqref="P27">
    <cfRule type="expression" dxfId="7756" priority="9789">
      <formula>AND(P27=$G$1,$G$1&lt;&gt;"")</formula>
    </cfRule>
  </conditionalFormatting>
  <conditionalFormatting sqref="P27">
    <cfRule type="expression" dxfId="7755" priority="9788">
      <formula>AND(P27=$G$1,$G$1&lt;&gt;"")</formula>
    </cfRule>
  </conditionalFormatting>
  <conditionalFormatting sqref="P27">
    <cfRule type="expression" dxfId="7754" priority="9787">
      <formula>AND(P27=$G$1,$G$1&lt;&gt;"")</formula>
    </cfRule>
  </conditionalFormatting>
  <conditionalFormatting sqref="P28">
    <cfRule type="expression" dxfId="7753" priority="9786">
      <formula>AND(P28=$G$1,$G$1&lt;&gt;"")</formula>
    </cfRule>
  </conditionalFormatting>
  <conditionalFormatting sqref="P28">
    <cfRule type="expression" dxfId="7752" priority="9785">
      <formula>AND(P28=$G$1,$G$1&lt;&gt;"")</formula>
    </cfRule>
  </conditionalFormatting>
  <conditionalFormatting sqref="P28">
    <cfRule type="expression" dxfId="7751" priority="9784">
      <formula>AND(P28=$G$1,$G$1&lt;&gt;"")</formula>
    </cfRule>
  </conditionalFormatting>
  <conditionalFormatting sqref="P27">
    <cfRule type="expression" dxfId="7750" priority="9783">
      <formula>AND(P27=$G$1,$G$1&lt;&gt;"")</formula>
    </cfRule>
  </conditionalFormatting>
  <conditionalFormatting sqref="P27">
    <cfRule type="expression" dxfId="7749" priority="9782">
      <formula>AND(P27=$G$1,$G$1&lt;&gt;"")</formula>
    </cfRule>
  </conditionalFormatting>
  <conditionalFormatting sqref="P27">
    <cfRule type="expression" dxfId="7748" priority="9781">
      <formula>AND(P27=$G$1,$G$1&lt;&gt;"")</formula>
    </cfRule>
  </conditionalFormatting>
  <conditionalFormatting sqref="P25">
    <cfRule type="expression" dxfId="7747" priority="9780">
      <formula>AND(P25=$G$1,$G$1&lt;&gt;"")</formula>
    </cfRule>
  </conditionalFormatting>
  <conditionalFormatting sqref="P25">
    <cfRule type="expression" dxfId="7746" priority="9779">
      <formula>AND(P25=$G$1,$G$1&lt;&gt;"")</formula>
    </cfRule>
  </conditionalFormatting>
  <conditionalFormatting sqref="P25">
    <cfRule type="expression" dxfId="7745" priority="9778">
      <formula>AND(P25=$G$1,$G$1&lt;&gt;"")</formula>
    </cfRule>
  </conditionalFormatting>
  <conditionalFormatting sqref="P26">
    <cfRule type="expression" dxfId="7744" priority="9777">
      <formula>AND(P26=$G$1,$G$1&lt;&gt;"")</formula>
    </cfRule>
  </conditionalFormatting>
  <conditionalFormatting sqref="P26">
    <cfRule type="expression" dxfId="7743" priority="9776">
      <formula>AND(P26=$G$1,$G$1&lt;&gt;"")</formula>
    </cfRule>
  </conditionalFormatting>
  <conditionalFormatting sqref="P26">
    <cfRule type="expression" dxfId="7742" priority="9775">
      <formula>AND(P26=$G$1,$G$1&lt;&gt;"")</formula>
    </cfRule>
  </conditionalFormatting>
  <conditionalFormatting sqref="P29">
    <cfRule type="expression" dxfId="7741" priority="9774">
      <formula>AND(P29=$G$1,$G$1&lt;&gt;"")</formula>
    </cfRule>
  </conditionalFormatting>
  <conditionalFormatting sqref="P29">
    <cfRule type="expression" dxfId="7740" priority="9773">
      <formula>AND(P29=$G$1,$G$1&lt;&gt;"")</formula>
    </cfRule>
  </conditionalFormatting>
  <conditionalFormatting sqref="P29">
    <cfRule type="expression" dxfId="7739" priority="9772">
      <formula>AND(P29=$G$1,$G$1&lt;&gt;"")</formula>
    </cfRule>
  </conditionalFormatting>
  <conditionalFormatting sqref="P30">
    <cfRule type="expression" dxfId="7738" priority="9771">
      <formula>AND(P30=$G$1,$G$1&lt;&gt;"")</formula>
    </cfRule>
  </conditionalFormatting>
  <conditionalFormatting sqref="P30">
    <cfRule type="expression" dxfId="7737" priority="9770">
      <formula>AND(P30=$G$1,$G$1&lt;&gt;"")</formula>
    </cfRule>
  </conditionalFormatting>
  <conditionalFormatting sqref="P30">
    <cfRule type="expression" dxfId="7736" priority="9769">
      <formula>AND(P30=$G$1,$G$1&lt;&gt;"")</formula>
    </cfRule>
  </conditionalFormatting>
  <conditionalFormatting sqref="P29">
    <cfRule type="expression" dxfId="7735" priority="9768">
      <formula>AND(P29=$G$1,$G$1&lt;&gt;"")</formula>
    </cfRule>
  </conditionalFormatting>
  <conditionalFormatting sqref="P29">
    <cfRule type="expression" dxfId="7734" priority="9767">
      <formula>AND(P29=$G$1,$G$1&lt;&gt;"")</formula>
    </cfRule>
  </conditionalFormatting>
  <conditionalFormatting sqref="P29">
    <cfRule type="expression" dxfId="7733" priority="9766">
      <formula>AND(P29=$G$1,$G$1&lt;&gt;"")</formula>
    </cfRule>
  </conditionalFormatting>
  <conditionalFormatting sqref="P27">
    <cfRule type="expression" dxfId="7732" priority="9765">
      <formula>AND(P27=$G$1,$G$1&lt;&gt;"")</formula>
    </cfRule>
  </conditionalFormatting>
  <conditionalFormatting sqref="P27">
    <cfRule type="expression" dxfId="7731" priority="9764">
      <formula>AND(P27=$G$1,$G$1&lt;&gt;"")</formula>
    </cfRule>
  </conditionalFormatting>
  <conditionalFormatting sqref="P27">
    <cfRule type="expression" dxfId="7730" priority="9763">
      <formula>AND(P27=$G$1,$G$1&lt;&gt;"")</formula>
    </cfRule>
  </conditionalFormatting>
  <conditionalFormatting sqref="P25">
    <cfRule type="expression" dxfId="7729" priority="9762">
      <formula>AND(P25=$G$1,$G$1&lt;&gt;"")</formula>
    </cfRule>
  </conditionalFormatting>
  <conditionalFormatting sqref="P25">
    <cfRule type="expression" dxfId="7728" priority="9761">
      <formula>AND(P25=$G$1,$G$1&lt;&gt;"")</formula>
    </cfRule>
  </conditionalFormatting>
  <conditionalFormatting sqref="P25">
    <cfRule type="expression" dxfId="7727" priority="9760">
      <formula>AND(P25=$G$1,$G$1&lt;&gt;"")</formula>
    </cfRule>
  </conditionalFormatting>
  <conditionalFormatting sqref="P26">
    <cfRule type="expression" dxfId="7726" priority="9759">
      <formula>AND(P26=$G$1,$G$1&lt;&gt;"")</formula>
    </cfRule>
  </conditionalFormatting>
  <conditionalFormatting sqref="P26">
    <cfRule type="expression" dxfId="7725" priority="9758">
      <formula>AND(P26=$G$1,$G$1&lt;&gt;"")</formula>
    </cfRule>
  </conditionalFormatting>
  <conditionalFormatting sqref="P26">
    <cfRule type="expression" dxfId="7724" priority="9757">
      <formula>AND(P26=$G$1,$G$1&lt;&gt;"")</formula>
    </cfRule>
  </conditionalFormatting>
  <conditionalFormatting sqref="P27">
    <cfRule type="expression" dxfId="7723" priority="9756">
      <formula>AND(P27=$G$1,$G$1&lt;&gt;"")</formula>
    </cfRule>
  </conditionalFormatting>
  <conditionalFormatting sqref="P27">
    <cfRule type="expression" dxfId="7722" priority="9755">
      <formula>AND(P27=$G$1,$G$1&lt;&gt;"")</formula>
    </cfRule>
  </conditionalFormatting>
  <conditionalFormatting sqref="P27">
    <cfRule type="expression" dxfId="7721" priority="9754">
      <formula>AND(P27=$G$1,$G$1&lt;&gt;"")</formula>
    </cfRule>
  </conditionalFormatting>
  <conditionalFormatting sqref="P26">
    <cfRule type="expression" dxfId="7720" priority="9753">
      <formula>AND(P26=$G$1,$G$1&lt;&gt;"")</formula>
    </cfRule>
  </conditionalFormatting>
  <conditionalFormatting sqref="P26">
    <cfRule type="expression" dxfId="7719" priority="9752">
      <formula>AND(P26=$G$1,$G$1&lt;&gt;"")</formula>
    </cfRule>
  </conditionalFormatting>
  <conditionalFormatting sqref="P26">
    <cfRule type="expression" dxfId="7718" priority="9751">
      <formula>AND(P26=$G$1,$G$1&lt;&gt;"")</formula>
    </cfRule>
  </conditionalFormatting>
  <conditionalFormatting sqref="P24">
    <cfRule type="expression" dxfId="7717" priority="9750">
      <formula>AND(P24=$G$1,$G$1&lt;&gt;"")</formula>
    </cfRule>
  </conditionalFormatting>
  <conditionalFormatting sqref="P24">
    <cfRule type="expression" dxfId="7716" priority="9749">
      <formula>AND(P24=$G$1,$G$1&lt;&gt;"")</formula>
    </cfRule>
  </conditionalFormatting>
  <conditionalFormatting sqref="P24">
    <cfRule type="expression" dxfId="7715" priority="9748">
      <formula>AND(P24=$G$1,$G$1&lt;&gt;"")</formula>
    </cfRule>
  </conditionalFormatting>
  <conditionalFormatting sqref="P25">
    <cfRule type="expression" dxfId="7714" priority="9747">
      <formula>AND(P25=$G$1,$G$1&lt;&gt;"")</formula>
    </cfRule>
  </conditionalFormatting>
  <conditionalFormatting sqref="P25">
    <cfRule type="expression" dxfId="7713" priority="9746">
      <formula>AND(P25=$G$1,$G$1&lt;&gt;"")</formula>
    </cfRule>
  </conditionalFormatting>
  <conditionalFormatting sqref="P25">
    <cfRule type="expression" dxfId="7712" priority="9745">
      <formula>AND(P25=$G$1,$G$1&lt;&gt;"")</formula>
    </cfRule>
  </conditionalFormatting>
  <conditionalFormatting sqref="P28">
    <cfRule type="expression" dxfId="7711" priority="9744">
      <formula>AND(P28=$G$1,$G$1&lt;&gt;"")</formula>
    </cfRule>
  </conditionalFormatting>
  <conditionalFormatting sqref="P28">
    <cfRule type="expression" dxfId="7710" priority="9743">
      <formula>AND(P28=$G$1,$G$1&lt;&gt;"")</formula>
    </cfRule>
  </conditionalFormatting>
  <conditionalFormatting sqref="P28">
    <cfRule type="expression" dxfId="7709" priority="9742">
      <formula>AND(P28=$G$1,$G$1&lt;&gt;"")</formula>
    </cfRule>
  </conditionalFormatting>
  <conditionalFormatting sqref="P25">
    <cfRule type="expression" dxfId="7708" priority="9741">
      <formula>AND(P25=$G$1,$G$1&lt;&gt;"")</formula>
    </cfRule>
  </conditionalFormatting>
  <conditionalFormatting sqref="P25">
    <cfRule type="expression" dxfId="7707" priority="9740">
      <formula>AND(P25=$G$1,$G$1&lt;&gt;"")</formula>
    </cfRule>
  </conditionalFormatting>
  <conditionalFormatting sqref="P25">
    <cfRule type="expression" dxfId="7706" priority="9739">
      <formula>AND(P25=$G$1,$G$1&lt;&gt;"")</formula>
    </cfRule>
  </conditionalFormatting>
  <conditionalFormatting sqref="P30">
    <cfRule type="expression" dxfId="7705" priority="9738">
      <formula>AND(P30=$G$1,$G$1&lt;&gt;"")</formula>
    </cfRule>
  </conditionalFormatting>
  <conditionalFormatting sqref="P30">
    <cfRule type="expression" dxfId="7704" priority="9737">
      <formula>AND(P30=$G$1,$G$1&lt;&gt;"")</formula>
    </cfRule>
  </conditionalFormatting>
  <conditionalFormatting sqref="P30">
    <cfRule type="expression" dxfId="7703" priority="9736">
      <formula>AND(P30=$G$1,$G$1&lt;&gt;"")</formula>
    </cfRule>
  </conditionalFormatting>
  <conditionalFormatting sqref="P28">
    <cfRule type="expression" dxfId="7702" priority="9735">
      <formula>AND(P28=$G$1,$G$1&lt;&gt;"")</formula>
    </cfRule>
  </conditionalFormatting>
  <conditionalFormatting sqref="P28">
    <cfRule type="expression" dxfId="7701" priority="9734">
      <formula>AND(P28=$G$1,$G$1&lt;&gt;"")</formula>
    </cfRule>
  </conditionalFormatting>
  <conditionalFormatting sqref="P28">
    <cfRule type="expression" dxfId="7700" priority="9733">
      <formula>AND(P28=$G$1,$G$1&lt;&gt;"")</formula>
    </cfRule>
  </conditionalFormatting>
  <conditionalFormatting sqref="P26">
    <cfRule type="expression" dxfId="7699" priority="9732">
      <formula>AND(P26=$G$1,$G$1&lt;&gt;"")</formula>
    </cfRule>
  </conditionalFormatting>
  <conditionalFormatting sqref="P26">
    <cfRule type="expression" dxfId="7698" priority="9731">
      <formula>AND(P26=$G$1,$G$1&lt;&gt;"")</formula>
    </cfRule>
  </conditionalFormatting>
  <conditionalFormatting sqref="P26">
    <cfRule type="expression" dxfId="7697" priority="9730">
      <formula>AND(P26=$G$1,$G$1&lt;&gt;"")</formula>
    </cfRule>
  </conditionalFormatting>
  <conditionalFormatting sqref="P27">
    <cfRule type="expression" dxfId="7696" priority="9729">
      <formula>AND(P27=$G$1,$G$1&lt;&gt;"")</formula>
    </cfRule>
  </conditionalFormatting>
  <conditionalFormatting sqref="P27">
    <cfRule type="expression" dxfId="7695" priority="9728">
      <formula>AND(P27=$G$1,$G$1&lt;&gt;"")</formula>
    </cfRule>
  </conditionalFormatting>
  <conditionalFormatting sqref="P27">
    <cfRule type="expression" dxfId="7694" priority="9727">
      <formula>AND(P27=$G$1,$G$1&lt;&gt;"")</formula>
    </cfRule>
  </conditionalFormatting>
  <conditionalFormatting sqref="P28">
    <cfRule type="expression" dxfId="7693" priority="9726">
      <formula>AND(P28=$G$1,$G$1&lt;&gt;"")</formula>
    </cfRule>
  </conditionalFormatting>
  <conditionalFormatting sqref="P28">
    <cfRule type="expression" dxfId="7692" priority="9725">
      <formula>AND(P28=$G$1,$G$1&lt;&gt;"")</formula>
    </cfRule>
  </conditionalFormatting>
  <conditionalFormatting sqref="P28">
    <cfRule type="expression" dxfId="7691" priority="9724">
      <formula>AND(P28=$G$1,$G$1&lt;&gt;"")</formula>
    </cfRule>
  </conditionalFormatting>
  <conditionalFormatting sqref="P27">
    <cfRule type="expression" dxfId="7690" priority="9723">
      <formula>AND(P27=$G$1,$G$1&lt;&gt;"")</formula>
    </cfRule>
  </conditionalFormatting>
  <conditionalFormatting sqref="P27">
    <cfRule type="expression" dxfId="7689" priority="9722">
      <formula>AND(P27=$G$1,$G$1&lt;&gt;"")</formula>
    </cfRule>
  </conditionalFormatting>
  <conditionalFormatting sqref="P27">
    <cfRule type="expression" dxfId="7688" priority="9721">
      <formula>AND(P27=$G$1,$G$1&lt;&gt;"")</formula>
    </cfRule>
  </conditionalFormatting>
  <conditionalFormatting sqref="P25">
    <cfRule type="expression" dxfId="7687" priority="9720">
      <formula>AND(P25=$G$1,$G$1&lt;&gt;"")</formula>
    </cfRule>
  </conditionalFormatting>
  <conditionalFormatting sqref="P25">
    <cfRule type="expression" dxfId="7686" priority="9719">
      <formula>AND(P25=$G$1,$G$1&lt;&gt;"")</formula>
    </cfRule>
  </conditionalFormatting>
  <conditionalFormatting sqref="P25">
    <cfRule type="expression" dxfId="7685" priority="9718">
      <formula>AND(P25=$G$1,$G$1&lt;&gt;"")</formula>
    </cfRule>
  </conditionalFormatting>
  <conditionalFormatting sqref="P26">
    <cfRule type="expression" dxfId="7684" priority="9717">
      <formula>AND(P26=$G$1,$G$1&lt;&gt;"")</formula>
    </cfRule>
  </conditionalFormatting>
  <conditionalFormatting sqref="P26">
    <cfRule type="expression" dxfId="7683" priority="9716">
      <formula>AND(P26=$G$1,$G$1&lt;&gt;"")</formula>
    </cfRule>
  </conditionalFormatting>
  <conditionalFormatting sqref="P26">
    <cfRule type="expression" dxfId="7682" priority="9715">
      <formula>AND(P26=$G$1,$G$1&lt;&gt;"")</formula>
    </cfRule>
  </conditionalFormatting>
  <conditionalFormatting sqref="P29">
    <cfRule type="expression" dxfId="7681" priority="9714">
      <formula>AND(P29=$G$1,$G$1&lt;&gt;"")</formula>
    </cfRule>
  </conditionalFormatting>
  <conditionalFormatting sqref="P29">
    <cfRule type="expression" dxfId="7680" priority="9713">
      <formula>AND(P29=$G$1,$G$1&lt;&gt;"")</formula>
    </cfRule>
  </conditionalFormatting>
  <conditionalFormatting sqref="P29">
    <cfRule type="expression" dxfId="7679" priority="9712">
      <formula>AND(P29=$G$1,$G$1&lt;&gt;"")</formula>
    </cfRule>
  </conditionalFormatting>
  <conditionalFormatting sqref="P30">
    <cfRule type="expression" dxfId="7678" priority="9711">
      <formula>AND(P30=$G$1,$G$1&lt;&gt;"")</formula>
    </cfRule>
  </conditionalFormatting>
  <conditionalFormatting sqref="P30">
    <cfRule type="expression" dxfId="7677" priority="9710">
      <formula>AND(P30=$G$1,$G$1&lt;&gt;"")</formula>
    </cfRule>
  </conditionalFormatting>
  <conditionalFormatting sqref="P30">
    <cfRule type="expression" dxfId="7676" priority="9709">
      <formula>AND(P30=$G$1,$G$1&lt;&gt;"")</formula>
    </cfRule>
  </conditionalFormatting>
  <conditionalFormatting sqref="P29">
    <cfRule type="expression" dxfId="7675" priority="9708">
      <formula>AND(P29=$G$1,$G$1&lt;&gt;"")</formula>
    </cfRule>
  </conditionalFormatting>
  <conditionalFormatting sqref="P29">
    <cfRule type="expression" dxfId="7674" priority="9707">
      <formula>AND(P29=$G$1,$G$1&lt;&gt;"")</formula>
    </cfRule>
  </conditionalFormatting>
  <conditionalFormatting sqref="P29">
    <cfRule type="expression" dxfId="7673" priority="9706">
      <formula>AND(P29=$G$1,$G$1&lt;&gt;"")</formula>
    </cfRule>
  </conditionalFormatting>
  <conditionalFormatting sqref="P27">
    <cfRule type="expression" dxfId="7672" priority="9705">
      <formula>AND(P27=$G$1,$G$1&lt;&gt;"")</formula>
    </cfRule>
  </conditionalFormatting>
  <conditionalFormatting sqref="P27">
    <cfRule type="expression" dxfId="7671" priority="9704">
      <formula>AND(P27=$G$1,$G$1&lt;&gt;"")</formula>
    </cfRule>
  </conditionalFormatting>
  <conditionalFormatting sqref="P27">
    <cfRule type="expression" dxfId="7670" priority="9703">
      <formula>AND(P27=$G$1,$G$1&lt;&gt;"")</formula>
    </cfRule>
  </conditionalFormatting>
  <conditionalFormatting sqref="P25">
    <cfRule type="expression" dxfId="7669" priority="9702">
      <formula>AND(P25=$G$1,$G$1&lt;&gt;"")</formula>
    </cfRule>
  </conditionalFormatting>
  <conditionalFormatting sqref="P25">
    <cfRule type="expression" dxfId="7668" priority="9701">
      <formula>AND(P25=$G$1,$G$1&lt;&gt;"")</formula>
    </cfRule>
  </conditionalFormatting>
  <conditionalFormatting sqref="P25">
    <cfRule type="expression" dxfId="7667" priority="9700">
      <formula>AND(P25=$G$1,$G$1&lt;&gt;"")</formula>
    </cfRule>
  </conditionalFormatting>
  <conditionalFormatting sqref="P26">
    <cfRule type="expression" dxfId="7666" priority="9699">
      <formula>AND(P26=$G$1,$G$1&lt;&gt;"")</formula>
    </cfRule>
  </conditionalFormatting>
  <conditionalFormatting sqref="P26">
    <cfRule type="expression" dxfId="7665" priority="9698">
      <formula>AND(P26=$G$1,$G$1&lt;&gt;"")</formula>
    </cfRule>
  </conditionalFormatting>
  <conditionalFormatting sqref="P26">
    <cfRule type="expression" dxfId="7664" priority="9697">
      <formula>AND(P26=$G$1,$G$1&lt;&gt;"")</formula>
    </cfRule>
  </conditionalFormatting>
  <conditionalFormatting sqref="P27">
    <cfRule type="expression" dxfId="7663" priority="9696">
      <formula>AND(P27=$G$1,$G$1&lt;&gt;"")</formula>
    </cfRule>
  </conditionalFormatting>
  <conditionalFormatting sqref="P27">
    <cfRule type="expression" dxfId="7662" priority="9695">
      <formula>AND(P27=$G$1,$G$1&lt;&gt;"")</formula>
    </cfRule>
  </conditionalFormatting>
  <conditionalFormatting sqref="P27">
    <cfRule type="expression" dxfId="7661" priority="9694">
      <formula>AND(P27=$G$1,$G$1&lt;&gt;"")</formula>
    </cfRule>
  </conditionalFormatting>
  <conditionalFormatting sqref="P26">
    <cfRule type="expression" dxfId="7660" priority="9693">
      <formula>AND(P26=$G$1,$G$1&lt;&gt;"")</formula>
    </cfRule>
  </conditionalFormatting>
  <conditionalFormatting sqref="P26">
    <cfRule type="expression" dxfId="7659" priority="9692">
      <formula>AND(P26=$G$1,$G$1&lt;&gt;"")</formula>
    </cfRule>
  </conditionalFormatting>
  <conditionalFormatting sqref="P26">
    <cfRule type="expression" dxfId="7658" priority="9691">
      <formula>AND(P26=$G$1,$G$1&lt;&gt;"")</formula>
    </cfRule>
  </conditionalFormatting>
  <conditionalFormatting sqref="P24">
    <cfRule type="expression" dxfId="7657" priority="9690">
      <formula>AND(P24=$G$1,$G$1&lt;&gt;"")</formula>
    </cfRule>
  </conditionalFormatting>
  <conditionalFormatting sqref="P24">
    <cfRule type="expression" dxfId="7656" priority="9689">
      <formula>AND(P24=$G$1,$G$1&lt;&gt;"")</formula>
    </cfRule>
  </conditionalFormatting>
  <conditionalFormatting sqref="P24">
    <cfRule type="expression" dxfId="7655" priority="9688">
      <formula>AND(P24=$G$1,$G$1&lt;&gt;"")</formula>
    </cfRule>
  </conditionalFormatting>
  <conditionalFormatting sqref="P25">
    <cfRule type="expression" dxfId="7654" priority="9687">
      <formula>AND(P25=$G$1,$G$1&lt;&gt;"")</formula>
    </cfRule>
  </conditionalFormatting>
  <conditionalFormatting sqref="P25">
    <cfRule type="expression" dxfId="7653" priority="9686">
      <formula>AND(P25=$G$1,$G$1&lt;&gt;"")</formula>
    </cfRule>
  </conditionalFormatting>
  <conditionalFormatting sqref="P25">
    <cfRule type="expression" dxfId="7652" priority="9685">
      <formula>AND(P25=$G$1,$G$1&lt;&gt;"")</formula>
    </cfRule>
  </conditionalFormatting>
  <conditionalFormatting sqref="P28">
    <cfRule type="expression" dxfId="7651" priority="9684">
      <formula>AND(P28=$G$1,$G$1&lt;&gt;"")</formula>
    </cfRule>
  </conditionalFormatting>
  <conditionalFormatting sqref="P28">
    <cfRule type="expression" dxfId="7650" priority="9683">
      <formula>AND(P28=$G$1,$G$1&lt;&gt;"")</formula>
    </cfRule>
  </conditionalFormatting>
  <conditionalFormatting sqref="P28">
    <cfRule type="expression" dxfId="7649" priority="9682">
      <formula>AND(P28=$G$1,$G$1&lt;&gt;"")</formula>
    </cfRule>
  </conditionalFormatting>
  <conditionalFormatting sqref="P25">
    <cfRule type="expression" dxfId="7648" priority="9681">
      <formula>AND(P25=$G$1,$G$1&lt;&gt;"")</formula>
    </cfRule>
  </conditionalFormatting>
  <conditionalFormatting sqref="P25">
    <cfRule type="expression" dxfId="7647" priority="9680">
      <formula>AND(P25=$G$1,$G$1&lt;&gt;"")</formula>
    </cfRule>
  </conditionalFormatting>
  <conditionalFormatting sqref="P25">
    <cfRule type="expression" dxfId="7646" priority="9679">
      <formula>AND(P25=$G$1,$G$1&lt;&gt;"")</formula>
    </cfRule>
  </conditionalFormatting>
  <conditionalFormatting sqref="P29">
    <cfRule type="expression" dxfId="7645" priority="9678">
      <formula>AND(P29=$G$1,$G$1&lt;&gt;"")</formula>
    </cfRule>
  </conditionalFormatting>
  <conditionalFormatting sqref="P29">
    <cfRule type="expression" dxfId="7644" priority="9677">
      <formula>AND(P29=$G$1,$G$1&lt;&gt;"")</formula>
    </cfRule>
  </conditionalFormatting>
  <conditionalFormatting sqref="P29">
    <cfRule type="expression" dxfId="7643" priority="9676">
      <formula>AND(P29=$G$1,$G$1&lt;&gt;"")</formula>
    </cfRule>
  </conditionalFormatting>
  <conditionalFormatting sqref="P27">
    <cfRule type="expression" dxfId="7642" priority="9675">
      <formula>AND(P27=$G$1,$G$1&lt;&gt;"")</formula>
    </cfRule>
  </conditionalFormatting>
  <conditionalFormatting sqref="P27">
    <cfRule type="expression" dxfId="7641" priority="9674">
      <formula>AND(P27=$G$1,$G$1&lt;&gt;"")</formula>
    </cfRule>
  </conditionalFormatting>
  <conditionalFormatting sqref="P27">
    <cfRule type="expression" dxfId="7640" priority="9673">
      <formula>AND(P27=$G$1,$G$1&lt;&gt;"")</formula>
    </cfRule>
  </conditionalFormatting>
  <conditionalFormatting sqref="P25">
    <cfRule type="expression" dxfId="7639" priority="9672">
      <formula>AND(P25=$G$1,$G$1&lt;&gt;"")</formula>
    </cfRule>
  </conditionalFormatting>
  <conditionalFormatting sqref="P25">
    <cfRule type="expression" dxfId="7638" priority="9671">
      <formula>AND(P25=$G$1,$G$1&lt;&gt;"")</formula>
    </cfRule>
  </conditionalFormatting>
  <conditionalFormatting sqref="P25">
    <cfRule type="expression" dxfId="7637" priority="9670">
      <formula>AND(P25=$G$1,$G$1&lt;&gt;"")</formula>
    </cfRule>
  </conditionalFormatting>
  <conditionalFormatting sqref="P26">
    <cfRule type="expression" dxfId="7636" priority="9669">
      <formula>AND(P26=$G$1,$G$1&lt;&gt;"")</formula>
    </cfRule>
  </conditionalFormatting>
  <conditionalFormatting sqref="P26">
    <cfRule type="expression" dxfId="7635" priority="9668">
      <formula>AND(P26=$G$1,$G$1&lt;&gt;"")</formula>
    </cfRule>
  </conditionalFormatting>
  <conditionalFormatting sqref="P26">
    <cfRule type="expression" dxfId="7634" priority="9667">
      <formula>AND(P26=$G$1,$G$1&lt;&gt;"")</formula>
    </cfRule>
  </conditionalFormatting>
  <conditionalFormatting sqref="P27">
    <cfRule type="expression" dxfId="7633" priority="9666">
      <formula>AND(P27=$G$1,$G$1&lt;&gt;"")</formula>
    </cfRule>
  </conditionalFormatting>
  <conditionalFormatting sqref="P27">
    <cfRule type="expression" dxfId="7632" priority="9665">
      <formula>AND(P27=$G$1,$G$1&lt;&gt;"")</formula>
    </cfRule>
  </conditionalFormatting>
  <conditionalFormatting sqref="P27">
    <cfRule type="expression" dxfId="7631" priority="9664">
      <formula>AND(P27=$G$1,$G$1&lt;&gt;"")</formula>
    </cfRule>
  </conditionalFormatting>
  <conditionalFormatting sqref="P26">
    <cfRule type="expression" dxfId="7630" priority="9663">
      <formula>AND(P26=$G$1,$G$1&lt;&gt;"")</formula>
    </cfRule>
  </conditionalFormatting>
  <conditionalFormatting sqref="P26">
    <cfRule type="expression" dxfId="7629" priority="9662">
      <formula>AND(P26=$G$1,$G$1&lt;&gt;"")</formula>
    </cfRule>
  </conditionalFormatting>
  <conditionalFormatting sqref="P26">
    <cfRule type="expression" dxfId="7628" priority="9661">
      <formula>AND(P26=$G$1,$G$1&lt;&gt;"")</formula>
    </cfRule>
  </conditionalFormatting>
  <conditionalFormatting sqref="P24">
    <cfRule type="expression" dxfId="7627" priority="9660">
      <formula>AND(P24=$G$1,$G$1&lt;&gt;"")</formula>
    </cfRule>
  </conditionalFormatting>
  <conditionalFormatting sqref="P24">
    <cfRule type="expression" dxfId="7626" priority="9659">
      <formula>AND(P24=$G$1,$G$1&lt;&gt;"")</formula>
    </cfRule>
  </conditionalFormatting>
  <conditionalFormatting sqref="P24">
    <cfRule type="expression" dxfId="7625" priority="9658">
      <formula>AND(P24=$G$1,$G$1&lt;&gt;"")</formula>
    </cfRule>
  </conditionalFormatting>
  <conditionalFormatting sqref="P25">
    <cfRule type="expression" dxfId="7624" priority="9657">
      <formula>AND(P25=$G$1,$G$1&lt;&gt;"")</formula>
    </cfRule>
  </conditionalFormatting>
  <conditionalFormatting sqref="P25">
    <cfRule type="expression" dxfId="7623" priority="9656">
      <formula>AND(P25=$G$1,$G$1&lt;&gt;"")</formula>
    </cfRule>
  </conditionalFormatting>
  <conditionalFormatting sqref="P25">
    <cfRule type="expression" dxfId="7622" priority="9655">
      <formula>AND(P25=$G$1,$G$1&lt;&gt;"")</formula>
    </cfRule>
  </conditionalFormatting>
  <conditionalFormatting sqref="P28">
    <cfRule type="expression" dxfId="7621" priority="9654">
      <formula>AND(P28=$G$1,$G$1&lt;&gt;"")</formula>
    </cfRule>
  </conditionalFormatting>
  <conditionalFormatting sqref="P28">
    <cfRule type="expression" dxfId="7620" priority="9653">
      <formula>AND(P28=$G$1,$G$1&lt;&gt;"")</formula>
    </cfRule>
  </conditionalFormatting>
  <conditionalFormatting sqref="P28">
    <cfRule type="expression" dxfId="7619" priority="9652">
      <formula>AND(P28=$G$1,$G$1&lt;&gt;"")</formula>
    </cfRule>
  </conditionalFormatting>
  <conditionalFormatting sqref="P29">
    <cfRule type="expression" dxfId="7618" priority="9651">
      <formula>AND(P29=$G$1,$G$1&lt;&gt;"")</formula>
    </cfRule>
  </conditionalFormatting>
  <conditionalFormatting sqref="P29">
    <cfRule type="expression" dxfId="7617" priority="9650">
      <formula>AND(P29=$G$1,$G$1&lt;&gt;"")</formula>
    </cfRule>
  </conditionalFormatting>
  <conditionalFormatting sqref="P29">
    <cfRule type="expression" dxfId="7616" priority="9649">
      <formula>AND(P29=$G$1,$G$1&lt;&gt;"")</formula>
    </cfRule>
  </conditionalFormatting>
  <conditionalFormatting sqref="P28">
    <cfRule type="expression" dxfId="7615" priority="9648">
      <formula>AND(P28=$G$1,$G$1&lt;&gt;"")</formula>
    </cfRule>
  </conditionalFormatting>
  <conditionalFormatting sqref="P28">
    <cfRule type="expression" dxfId="7614" priority="9647">
      <formula>AND(P28=$G$1,$G$1&lt;&gt;"")</formula>
    </cfRule>
  </conditionalFormatting>
  <conditionalFormatting sqref="P28">
    <cfRule type="expression" dxfId="7613" priority="9646">
      <formula>AND(P28=$G$1,$G$1&lt;&gt;"")</formula>
    </cfRule>
  </conditionalFormatting>
  <conditionalFormatting sqref="P26">
    <cfRule type="expression" dxfId="7612" priority="9645">
      <formula>AND(P26=$G$1,$G$1&lt;&gt;"")</formula>
    </cfRule>
  </conditionalFormatting>
  <conditionalFormatting sqref="P26">
    <cfRule type="expression" dxfId="7611" priority="9644">
      <formula>AND(P26=$G$1,$G$1&lt;&gt;"")</formula>
    </cfRule>
  </conditionalFormatting>
  <conditionalFormatting sqref="P26">
    <cfRule type="expression" dxfId="7610" priority="9643">
      <formula>AND(P26=$G$1,$G$1&lt;&gt;"")</formula>
    </cfRule>
  </conditionalFormatting>
  <conditionalFormatting sqref="P24">
    <cfRule type="expression" dxfId="7609" priority="9642">
      <formula>AND(P24=$G$1,$G$1&lt;&gt;"")</formula>
    </cfRule>
  </conditionalFormatting>
  <conditionalFormatting sqref="P24">
    <cfRule type="expression" dxfId="7608" priority="9641">
      <formula>AND(P24=$G$1,$G$1&lt;&gt;"")</formula>
    </cfRule>
  </conditionalFormatting>
  <conditionalFormatting sqref="P24">
    <cfRule type="expression" dxfId="7607" priority="9640">
      <formula>AND(P24=$G$1,$G$1&lt;&gt;"")</formula>
    </cfRule>
  </conditionalFormatting>
  <conditionalFormatting sqref="P25">
    <cfRule type="expression" dxfId="7606" priority="9639">
      <formula>AND(P25=$G$1,$G$1&lt;&gt;"")</formula>
    </cfRule>
  </conditionalFormatting>
  <conditionalFormatting sqref="P25">
    <cfRule type="expression" dxfId="7605" priority="9638">
      <formula>AND(P25=$G$1,$G$1&lt;&gt;"")</formula>
    </cfRule>
  </conditionalFormatting>
  <conditionalFormatting sqref="P25">
    <cfRule type="expression" dxfId="7604" priority="9637">
      <formula>AND(P25=$G$1,$G$1&lt;&gt;"")</formula>
    </cfRule>
  </conditionalFormatting>
  <conditionalFormatting sqref="P26">
    <cfRule type="expression" dxfId="7603" priority="9636">
      <formula>AND(P26=$G$1,$G$1&lt;&gt;"")</formula>
    </cfRule>
  </conditionalFormatting>
  <conditionalFormatting sqref="P26">
    <cfRule type="expression" dxfId="7602" priority="9635">
      <formula>AND(P26=$G$1,$G$1&lt;&gt;"")</formula>
    </cfRule>
  </conditionalFormatting>
  <conditionalFormatting sqref="P26">
    <cfRule type="expression" dxfId="7601" priority="9634">
      <formula>AND(P26=$G$1,$G$1&lt;&gt;"")</formula>
    </cfRule>
  </conditionalFormatting>
  <conditionalFormatting sqref="P25">
    <cfRule type="expression" dxfId="7600" priority="9633">
      <formula>AND(P25=$G$1,$G$1&lt;&gt;"")</formula>
    </cfRule>
  </conditionalFormatting>
  <conditionalFormatting sqref="P25">
    <cfRule type="expression" dxfId="7599" priority="9632">
      <formula>AND(P25=$G$1,$G$1&lt;&gt;"")</formula>
    </cfRule>
  </conditionalFormatting>
  <conditionalFormatting sqref="P25">
    <cfRule type="expression" dxfId="7598" priority="9631">
      <formula>AND(P25=$G$1,$G$1&lt;&gt;"")</formula>
    </cfRule>
  </conditionalFormatting>
  <conditionalFormatting sqref="P24">
    <cfRule type="expression" dxfId="7597" priority="9630">
      <formula>AND(P24=$G$1,$G$1&lt;&gt;"")</formula>
    </cfRule>
  </conditionalFormatting>
  <conditionalFormatting sqref="P24">
    <cfRule type="expression" dxfId="7596" priority="9629">
      <formula>AND(P24=$G$1,$G$1&lt;&gt;"")</formula>
    </cfRule>
  </conditionalFormatting>
  <conditionalFormatting sqref="P24">
    <cfRule type="expression" dxfId="7595" priority="9628">
      <formula>AND(P24=$G$1,$G$1&lt;&gt;"")</formula>
    </cfRule>
  </conditionalFormatting>
  <conditionalFormatting sqref="P27">
    <cfRule type="expression" dxfId="7594" priority="9627">
      <formula>AND(P27=$G$1,$G$1&lt;&gt;"")</formula>
    </cfRule>
  </conditionalFormatting>
  <conditionalFormatting sqref="P27">
    <cfRule type="expression" dxfId="7593" priority="9626">
      <formula>AND(P27=$G$1,$G$1&lt;&gt;"")</formula>
    </cfRule>
  </conditionalFormatting>
  <conditionalFormatting sqref="P27">
    <cfRule type="expression" dxfId="7592" priority="9625">
      <formula>AND(P27=$G$1,$G$1&lt;&gt;"")</formula>
    </cfRule>
  </conditionalFormatting>
  <conditionalFormatting sqref="P30">
    <cfRule type="expression" dxfId="7591" priority="9624">
      <formula>AND(P30=$G$1,$G$1&lt;&gt;"")</formula>
    </cfRule>
  </conditionalFormatting>
  <conditionalFormatting sqref="P30">
    <cfRule type="expression" dxfId="7590" priority="9623">
      <formula>AND(P30=$G$1,$G$1&lt;&gt;"")</formula>
    </cfRule>
  </conditionalFormatting>
  <conditionalFormatting sqref="P30">
    <cfRule type="expression" dxfId="7589" priority="9622">
      <formula>AND(P30=$G$1,$G$1&lt;&gt;"")</formula>
    </cfRule>
  </conditionalFormatting>
  <conditionalFormatting sqref="P24">
    <cfRule type="expression" dxfId="7588" priority="9621">
      <formula>AND(P24=$G$1,$G$1&lt;&gt;"")</formula>
    </cfRule>
  </conditionalFormatting>
  <conditionalFormatting sqref="P24">
    <cfRule type="expression" dxfId="7587" priority="9620">
      <formula>AND(P24=$G$1,$G$1&lt;&gt;"")</formula>
    </cfRule>
  </conditionalFormatting>
  <conditionalFormatting sqref="P24">
    <cfRule type="expression" dxfId="7586" priority="9619">
      <formula>AND(P24=$G$1,$G$1&lt;&gt;"")</formula>
    </cfRule>
  </conditionalFormatting>
  <conditionalFormatting sqref="P31">
    <cfRule type="expression" dxfId="7585" priority="9618">
      <formula>AND(P31=$G$1,$G$1&lt;&gt;"")</formula>
    </cfRule>
  </conditionalFormatting>
  <conditionalFormatting sqref="P31">
    <cfRule type="expression" dxfId="7584" priority="9617">
      <formula>AND(P31=$G$1,$G$1&lt;&gt;"")</formula>
    </cfRule>
  </conditionalFormatting>
  <conditionalFormatting sqref="P31">
    <cfRule type="expression" dxfId="7583" priority="9616">
      <formula>AND(P31=$G$1,$G$1&lt;&gt;"")</formula>
    </cfRule>
  </conditionalFormatting>
  <conditionalFormatting sqref="P31">
    <cfRule type="expression" dxfId="7582" priority="9615">
      <formula>AND(P31=$G$1,$G$1&lt;&gt;"")</formula>
    </cfRule>
  </conditionalFormatting>
  <conditionalFormatting sqref="P31">
    <cfRule type="expression" dxfId="7581" priority="9614">
      <formula>AND(P31=$G$1,$G$1&lt;&gt;"")</formula>
    </cfRule>
  </conditionalFormatting>
  <conditionalFormatting sqref="P31">
    <cfRule type="expression" dxfId="7580" priority="9613">
      <formula>AND(P31=$G$1,$G$1&lt;&gt;"")</formula>
    </cfRule>
  </conditionalFormatting>
  <conditionalFormatting sqref="P29">
    <cfRule type="expression" dxfId="7579" priority="9612">
      <formula>AND(P29=$G$1,$G$1&lt;&gt;"")</formula>
    </cfRule>
  </conditionalFormatting>
  <conditionalFormatting sqref="P29">
    <cfRule type="expression" dxfId="7578" priority="9611">
      <formula>AND(P29=$G$1,$G$1&lt;&gt;"")</formula>
    </cfRule>
  </conditionalFormatting>
  <conditionalFormatting sqref="P29">
    <cfRule type="expression" dxfId="7577" priority="9610">
      <formula>AND(P29=$G$1,$G$1&lt;&gt;"")</formula>
    </cfRule>
  </conditionalFormatting>
  <conditionalFormatting sqref="P27">
    <cfRule type="expression" dxfId="7576" priority="9609">
      <formula>AND(P27=$G$1,$G$1&lt;&gt;"")</formula>
    </cfRule>
  </conditionalFormatting>
  <conditionalFormatting sqref="P27">
    <cfRule type="expression" dxfId="7575" priority="9608">
      <formula>AND(P27=$G$1,$G$1&lt;&gt;"")</formula>
    </cfRule>
  </conditionalFormatting>
  <conditionalFormatting sqref="P27">
    <cfRule type="expression" dxfId="7574" priority="9607">
      <formula>AND(P27=$G$1,$G$1&lt;&gt;"")</formula>
    </cfRule>
  </conditionalFormatting>
  <conditionalFormatting sqref="P28">
    <cfRule type="expression" dxfId="7573" priority="9606">
      <formula>AND(P28=$G$1,$G$1&lt;&gt;"")</formula>
    </cfRule>
  </conditionalFormatting>
  <conditionalFormatting sqref="P28">
    <cfRule type="expression" dxfId="7572" priority="9605">
      <formula>AND(P28=$G$1,$G$1&lt;&gt;"")</formula>
    </cfRule>
  </conditionalFormatting>
  <conditionalFormatting sqref="P28">
    <cfRule type="expression" dxfId="7571" priority="9604">
      <formula>AND(P28=$G$1,$G$1&lt;&gt;"")</formula>
    </cfRule>
  </conditionalFormatting>
  <conditionalFormatting sqref="P29">
    <cfRule type="expression" dxfId="7570" priority="9603">
      <formula>AND(P29=$G$1,$G$1&lt;&gt;"")</formula>
    </cfRule>
  </conditionalFormatting>
  <conditionalFormatting sqref="P29">
    <cfRule type="expression" dxfId="7569" priority="9602">
      <formula>AND(P29=$G$1,$G$1&lt;&gt;"")</formula>
    </cfRule>
  </conditionalFormatting>
  <conditionalFormatting sqref="P29">
    <cfRule type="expression" dxfId="7568" priority="9601">
      <formula>AND(P29=$G$1,$G$1&lt;&gt;"")</formula>
    </cfRule>
  </conditionalFormatting>
  <conditionalFormatting sqref="P28">
    <cfRule type="expression" dxfId="7567" priority="9600">
      <formula>AND(P28=$G$1,$G$1&lt;&gt;"")</formula>
    </cfRule>
  </conditionalFormatting>
  <conditionalFormatting sqref="P28">
    <cfRule type="expression" dxfId="7566" priority="9599">
      <formula>AND(P28=$G$1,$G$1&lt;&gt;"")</formula>
    </cfRule>
  </conditionalFormatting>
  <conditionalFormatting sqref="P28">
    <cfRule type="expression" dxfId="7565" priority="9598">
      <formula>AND(P28=$G$1,$G$1&lt;&gt;"")</formula>
    </cfRule>
  </conditionalFormatting>
  <conditionalFormatting sqref="P26">
    <cfRule type="expression" dxfId="7564" priority="9597">
      <formula>AND(P26=$G$1,$G$1&lt;&gt;"")</formula>
    </cfRule>
  </conditionalFormatting>
  <conditionalFormatting sqref="P26">
    <cfRule type="expression" dxfId="7563" priority="9596">
      <formula>AND(P26=$G$1,$G$1&lt;&gt;"")</formula>
    </cfRule>
  </conditionalFormatting>
  <conditionalFormatting sqref="P26">
    <cfRule type="expression" dxfId="7562" priority="9595">
      <formula>AND(P26=$G$1,$G$1&lt;&gt;"")</formula>
    </cfRule>
  </conditionalFormatting>
  <conditionalFormatting sqref="P27">
    <cfRule type="expression" dxfId="7561" priority="9594">
      <formula>AND(P27=$G$1,$G$1&lt;&gt;"")</formula>
    </cfRule>
  </conditionalFormatting>
  <conditionalFormatting sqref="P27">
    <cfRule type="expression" dxfId="7560" priority="9593">
      <formula>AND(P27=$G$1,$G$1&lt;&gt;"")</formula>
    </cfRule>
  </conditionalFormatting>
  <conditionalFormatting sqref="P27">
    <cfRule type="expression" dxfId="7559" priority="9592">
      <formula>AND(P27=$G$1,$G$1&lt;&gt;"")</formula>
    </cfRule>
  </conditionalFormatting>
  <conditionalFormatting sqref="P28">
    <cfRule type="expression" dxfId="7558" priority="9591">
      <formula>AND(P28=$G$1,$G$1&lt;&gt;"")</formula>
    </cfRule>
  </conditionalFormatting>
  <conditionalFormatting sqref="P28">
    <cfRule type="expression" dxfId="7557" priority="9590">
      <formula>AND(P28=$G$1,$G$1&lt;&gt;"")</formula>
    </cfRule>
  </conditionalFormatting>
  <conditionalFormatting sqref="P28">
    <cfRule type="expression" dxfId="7556" priority="9589">
      <formula>AND(P28=$G$1,$G$1&lt;&gt;"")</formula>
    </cfRule>
  </conditionalFormatting>
  <conditionalFormatting sqref="P26">
    <cfRule type="expression" dxfId="7555" priority="9588">
      <formula>AND(P26=$G$1,$G$1&lt;&gt;"")</formula>
    </cfRule>
  </conditionalFormatting>
  <conditionalFormatting sqref="P26">
    <cfRule type="expression" dxfId="7554" priority="9587">
      <formula>AND(P26=$G$1,$G$1&lt;&gt;"")</formula>
    </cfRule>
  </conditionalFormatting>
  <conditionalFormatting sqref="P26">
    <cfRule type="expression" dxfId="7553" priority="9586">
      <formula>AND(P26=$G$1,$G$1&lt;&gt;"")</formula>
    </cfRule>
  </conditionalFormatting>
  <conditionalFormatting sqref="P27">
    <cfRule type="expression" dxfId="7552" priority="9585">
      <formula>AND(P27=$G$1,$G$1&lt;&gt;"")</formula>
    </cfRule>
  </conditionalFormatting>
  <conditionalFormatting sqref="P27">
    <cfRule type="expression" dxfId="7551" priority="9584">
      <formula>AND(P27=$G$1,$G$1&lt;&gt;"")</formula>
    </cfRule>
  </conditionalFormatting>
  <conditionalFormatting sqref="P27">
    <cfRule type="expression" dxfId="7550" priority="9583">
      <formula>AND(P27=$G$1,$G$1&lt;&gt;"")</formula>
    </cfRule>
  </conditionalFormatting>
  <conditionalFormatting sqref="P28">
    <cfRule type="expression" dxfId="7549" priority="9582">
      <formula>AND(P28=$G$1,$G$1&lt;&gt;"")</formula>
    </cfRule>
  </conditionalFormatting>
  <conditionalFormatting sqref="P28">
    <cfRule type="expression" dxfId="7548" priority="9581">
      <formula>AND(P28=$G$1,$G$1&lt;&gt;"")</formula>
    </cfRule>
  </conditionalFormatting>
  <conditionalFormatting sqref="P28">
    <cfRule type="expression" dxfId="7547" priority="9580">
      <formula>AND(P28=$G$1,$G$1&lt;&gt;"")</formula>
    </cfRule>
  </conditionalFormatting>
  <conditionalFormatting sqref="P27">
    <cfRule type="expression" dxfId="7546" priority="9579">
      <formula>AND(P27=$G$1,$G$1&lt;&gt;"")</formula>
    </cfRule>
  </conditionalFormatting>
  <conditionalFormatting sqref="P27">
    <cfRule type="expression" dxfId="7545" priority="9578">
      <formula>AND(P27=$G$1,$G$1&lt;&gt;"")</formula>
    </cfRule>
  </conditionalFormatting>
  <conditionalFormatting sqref="P27">
    <cfRule type="expression" dxfId="7544" priority="9577">
      <formula>AND(P27=$G$1,$G$1&lt;&gt;"")</formula>
    </cfRule>
  </conditionalFormatting>
  <conditionalFormatting sqref="P25">
    <cfRule type="expression" dxfId="7543" priority="9576">
      <formula>AND(P25=$G$1,$G$1&lt;&gt;"")</formula>
    </cfRule>
  </conditionalFormatting>
  <conditionalFormatting sqref="P25">
    <cfRule type="expression" dxfId="7542" priority="9575">
      <formula>AND(P25=$G$1,$G$1&lt;&gt;"")</formula>
    </cfRule>
  </conditionalFormatting>
  <conditionalFormatting sqref="P25">
    <cfRule type="expression" dxfId="7541" priority="9574">
      <formula>AND(P25=$G$1,$G$1&lt;&gt;"")</formula>
    </cfRule>
  </conditionalFormatting>
  <conditionalFormatting sqref="P26">
    <cfRule type="expression" dxfId="7540" priority="9573">
      <formula>AND(P26=$G$1,$G$1&lt;&gt;"")</formula>
    </cfRule>
  </conditionalFormatting>
  <conditionalFormatting sqref="P26">
    <cfRule type="expression" dxfId="7539" priority="9572">
      <formula>AND(P26=$G$1,$G$1&lt;&gt;"")</formula>
    </cfRule>
  </conditionalFormatting>
  <conditionalFormatting sqref="P26">
    <cfRule type="expression" dxfId="7538" priority="9571">
      <formula>AND(P26=$G$1,$G$1&lt;&gt;"")</formula>
    </cfRule>
  </conditionalFormatting>
  <conditionalFormatting sqref="P29">
    <cfRule type="expression" dxfId="7537" priority="9570">
      <formula>AND(P29=$G$1,$G$1&lt;&gt;"")</formula>
    </cfRule>
  </conditionalFormatting>
  <conditionalFormatting sqref="P29">
    <cfRule type="expression" dxfId="7536" priority="9569">
      <formula>AND(P29=$G$1,$G$1&lt;&gt;"")</formula>
    </cfRule>
  </conditionalFormatting>
  <conditionalFormatting sqref="P29">
    <cfRule type="expression" dxfId="7535" priority="9568">
      <formula>AND(P29=$G$1,$G$1&lt;&gt;"")</formula>
    </cfRule>
  </conditionalFormatting>
  <conditionalFormatting sqref="P26">
    <cfRule type="expression" dxfId="7534" priority="9567">
      <formula>AND(P26=$G$1,$G$1&lt;&gt;"")</formula>
    </cfRule>
  </conditionalFormatting>
  <conditionalFormatting sqref="P26">
    <cfRule type="expression" dxfId="7533" priority="9566">
      <formula>AND(P26=$G$1,$G$1&lt;&gt;"")</formula>
    </cfRule>
  </conditionalFormatting>
  <conditionalFormatting sqref="P26">
    <cfRule type="expression" dxfId="7532" priority="9565">
      <formula>AND(P26=$G$1,$G$1&lt;&gt;"")</formula>
    </cfRule>
  </conditionalFormatting>
  <conditionalFormatting sqref="P28">
    <cfRule type="expression" dxfId="7531" priority="9564">
      <formula>AND(P28=$G$1,$G$1&lt;&gt;"")</formula>
    </cfRule>
  </conditionalFormatting>
  <conditionalFormatting sqref="P28">
    <cfRule type="expression" dxfId="7530" priority="9563">
      <formula>AND(P28=$G$1,$G$1&lt;&gt;"")</formula>
    </cfRule>
  </conditionalFormatting>
  <conditionalFormatting sqref="P28">
    <cfRule type="expression" dxfId="7529" priority="9562">
      <formula>AND(P28=$G$1,$G$1&lt;&gt;"")</formula>
    </cfRule>
  </conditionalFormatting>
  <conditionalFormatting sqref="P26">
    <cfRule type="expression" dxfId="7528" priority="9561">
      <formula>AND(P26=$G$1,$G$1&lt;&gt;"")</formula>
    </cfRule>
  </conditionalFormatting>
  <conditionalFormatting sqref="P26">
    <cfRule type="expression" dxfId="7527" priority="9560">
      <formula>AND(P26=$G$1,$G$1&lt;&gt;"")</formula>
    </cfRule>
  </conditionalFormatting>
  <conditionalFormatting sqref="P26">
    <cfRule type="expression" dxfId="7526" priority="9559">
      <formula>AND(P26=$G$1,$G$1&lt;&gt;"")</formula>
    </cfRule>
  </conditionalFormatting>
  <conditionalFormatting sqref="P27">
    <cfRule type="expression" dxfId="7525" priority="9558">
      <formula>AND(P27=$G$1,$G$1&lt;&gt;"")</formula>
    </cfRule>
  </conditionalFormatting>
  <conditionalFormatting sqref="P27">
    <cfRule type="expression" dxfId="7524" priority="9557">
      <formula>AND(P27=$G$1,$G$1&lt;&gt;"")</formula>
    </cfRule>
  </conditionalFormatting>
  <conditionalFormatting sqref="P27">
    <cfRule type="expression" dxfId="7523" priority="9556">
      <formula>AND(P27=$G$1,$G$1&lt;&gt;"")</formula>
    </cfRule>
  </conditionalFormatting>
  <conditionalFormatting sqref="P28">
    <cfRule type="expression" dxfId="7522" priority="9555">
      <formula>AND(P28=$G$1,$G$1&lt;&gt;"")</formula>
    </cfRule>
  </conditionalFormatting>
  <conditionalFormatting sqref="P28">
    <cfRule type="expression" dxfId="7521" priority="9554">
      <formula>AND(P28=$G$1,$G$1&lt;&gt;"")</formula>
    </cfRule>
  </conditionalFormatting>
  <conditionalFormatting sqref="P28">
    <cfRule type="expression" dxfId="7520" priority="9553">
      <formula>AND(P28=$G$1,$G$1&lt;&gt;"")</formula>
    </cfRule>
  </conditionalFormatting>
  <conditionalFormatting sqref="P27">
    <cfRule type="expression" dxfId="7519" priority="9552">
      <formula>AND(P27=$G$1,$G$1&lt;&gt;"")</formula>
    </cfRule>
  </conditionalFormatting>
  <conditionalFormatting sqref="P27">
    <cfRule type="expression" dxfId="7518" priority="9551">
      <formula>AND(P27=$G$1,$G$1&lt;&gt;"")</formula>
    </cfRule>
  </conditionalFormatting>
  <conditionalFormatting sqref="P27">
    <cfRule type="expression" dxfId="7517" priority="9550">
      <formula>AND(P27=$G$1,$G$1&lt;&gt;"")</formula>
    </cfRule>
  </conditionalFormatting>
  <conditionalFormatting sqref="P25">
    <cfRule type="expression" dxfId="7516" priority="9549">
      <formula>AND(P25=$G$1,$G$1&lt;&gt;"")</formula>
    </cfRule>
  </conditionalFormatting>
  <conditionalFormatting sqref="P25">
    <cfRule type="expression" dxfId="7515" priority="9548">
      <formula>AND(P25=$G$1,$G$1&lt;&gt;"")</formula>
    </cfRule>
  </conditionalFormatting>
  <conditionalFormatting sqref="P25">
    <cfRule type="expression" dxfId="7514" priority="9547">
      <formula>AND(P25=$G$1,$G$1&lt;&gt;"")</formula>
    </cfRule>
  </conditionalFormatting>
  <conditionalFormatting sqref="P26">
    <cfRule type="expression" dxfId="7513" priority="9546">
      <formula>AND(P26=$G$1,$G$1&lt;&gt;"")</formula>
    </cfRule>
  </conditionalFormatting>
  <conditionalFormatting sqref="P26">
    <cfRule type="expression" dxfId="7512" priority="9545">
      <formula>AND(P26=$G$1,$G$1&lt;&gt;"")</formula>
    </cfRule>
  </conditionalFormatting>
  <conditionalFormatting sqref="P26">
    <cfRule type="expression" dxfId="7511" priority="9544">
      <formula>AND(P26=$G$1,$G$1&lt;&gt;"")</formula>
    </cfRule>
  </conditionalFormatting>
  <conditionalFormatting sqref="P29">
    <cfRule type="expression" dxfId="7510" priority="9543">
      <formula>AND(P29=$G$1,$G$1&lt;&gt;"")</formula>
    </cfRule>
  </conditionalFormatting>
  <conditionalFormatting sqref="P29">
    <cfRule type="expression" dxfId="7509" priority="9542">
      <formula>AND(P29=$G$1,$G$1&lt;&gt;"")</formula>
    </cfRule>
  </conditionalFormatting>
  <conditionalFormatting sqref="P29">
    <cfRule type="expression" dxfId="7508" priority="9541">
      <formula>AND(P29=$G$1,$G$1&lt;&gt;"")</formula>
    </cfRule>
  </conditionalFormatting>
  <conditionalFormatting sqref="P29">
    <cfRule type="expression" dxfId="7507" priority="9540">
      <formula>AND(P29=$G$1,$G$1&lt;&gt;"")</formula>
    </cfRule>
  </conditionalFormatting>
  <conditionalFormatting sqref="P29">
    <cfRule type="expression" dxfId="7506" priority="9539">
      <formula>AND(P29=$G$1,$G$1&lt;&gt;"")</formula>
    </cfRule>
  </conditionalFormatting>
  <conditionalFormatting sqref="P29">
    <cfRule type="expression" dxfId="7505" priority="9538">
      <formula>AND(P29=$G$1,$G$1&lt;&gt;"")</formula>
    </cfRule>
  </conditionalFormatting>
  <conditionalFormatting sqref="P27">
    <cfRule type="expression" dxfId="7504" priority="9537">
      <formula>AND(P27=$G$1,$G$1&lt;&gt;"")</formula>
    </cfRule>
  </conditionalFormatting>
  <conditionalFormatting sqref="P27">
    <cfRule type="expression" dxfId="7503" priority="9536">
      <formula>AND(P27=$G$1,$G$1&lt;&gt;"")</formula>
    </cfRule>
  </conditionalFormatting>
  <conditionalFormatting sqref="P27">
    <cfRule type="expression" dxfId="7502" priority="9535">
      <formula>AND(P27=$G$1,$G$1&lt;&gt;"")</formula>
    </cfRule>
  </conditionalFormatting>
  <conditionalFormatting sqref="P25">
    <cfRule type="expression" dxfId="7501" priority="9534">
      <formula>AND(P25=$G$1,$G$1&lt;&gt;"")</formula>
    </cfRule>
  </conditionalFormatting>
  <conditionalFormatting sqref="P25">
    <cfRule type="expression" dxfId="7500" priority="9533">
      <formula>AND(P25=$G$1,$G$1&lt;&gt;"")</formula>
    </cfRule>
  </conditionalFormatting>
  <conditionalFormatting sqref="P25">
    <cfRule type="expression" dxfId="7499" priority="9532">
      <formula>AND(P25=$G$1,$G$1&lt;&gt;"")</formula>
    </cfRule>
  </conditionalFormatting>
  <conditionalFormatting sqref="P26">
    <cfRule type="expression" dxfId="7498" priority="9531">
      <formula>AND(P26=$G$1,$G$1&lt;&gt;"")</formula>
    </cfRule>
  </conditionalFormatting>
  <conditionalFormatting sqref="P26">
    <cfRule type="expression" dxfId="7497" priority="9530">
      <formula>AND(P26=$G$1,$G$1&lt;&gt;"")</formula>
    </cfRule>
  </conditionalFormatting>
  <conditionalFormatting sqref="P26">
    <cfRule type="expression" dxfId="7496" priority="9529">
      <formula>AND(P26=$G$1,$G$1&lt;&gt;"")</formula>
    </cfRule>
  </conditionalFormatting>
  <conditionalFormatting sqref="P27">
    <cfRule type="expression" dxfId="7495" priority="9528">
      <formula>AND(P27=$G$1,$G$1&lt;&gt;"")</formula>
    </cfRule>
  </conditionalFormatting>
  <conditionalFormatting sqref="P27">
    <cfRule type="expression" dxfId="7494" priority="9527">
      <formula>AND(P27=$G$1,$G$1&lt;&gt;"")</formula>
    </cfRule>
  </conditionalFormatting>
  <conditionalFormatting sqref="P27">
    <cfRule type="expression" dxfId="7493" priority="9526">
      <formula>AND(P27=$G$1,$G$1&lt;&gt;"")</formula>
    </cfRule>
  </conditionalFormatting>
  <conditionalFormatting sqref="P26">
    <cfRule type="expression" dxfId="7492" priority="9525">
      <formula>AND(P26=$G$1,$G$1&lt;&gt;"")</formula>
    </cfRule>
  </conditionalFormatting>
  <conditionalFormatting sqref="P26">
    <cfRule type="expression" dxfId="7491" priority="9524">
      <formula>AND(P26=$G$1,$G$1&lt;&gt;"")</formula>
    </cfRule>
  </conditionalFormatting>
  <conditionalFormatting sqref="P26">
    <cfRule type="expression" dxfId="7490" priority="9523">
      <formula>AND(P26=$G$1,$G$1&lt;&gt;"")</formula>
    </cfRule>
  </conditionalFormatting>
  <conditionalFormatting sqref="P24">
    <cfRule type="expression" dxfId="7489" priority="9522">
      <formula>AND(P24=$G$1,$G$1&lt;&gt;"")</formula>
    </cfRule>
  </conditionalFormatting>
  <conditionalFormatting sqref="P24">
    <cfRule type="expression" dxfId="7488" priority="9521">
      <formula>AND(P24=$G$1,$G$1&lt;&gt;"")</formula>
    </cfRule>
  </conditionalFormatting>
  <conditionalFormatting sqref="P24">
    <cfRule type="expression" dxfId="7487" priority="9520">
      <formula>AND(P24=$G$1,$G$1&lt;&gt;"")</formula>
    </cfRule>
  </conditionalFormatting>
  <conditionalFormatting sqref="P25">
    <cfRule type="expression" dxfId="7486" priority="9519">
      <formula>AND(P25=$G$1,$G$1&lt;&gt;"")</formula>
    </cfRule>
  </conditionalFormatting>
  <conditionalFormatting sqref="P25">
    <cfRule type="expression" dxfId="7485" priority="9518">
      <formula>AND(P25=$G$1,$G$1&lt;&gt;"")</formula>
    </cfRule>
  </conditionalFormatting>
  <conditionalFormatting sqref="P25">
    <cfRule type="expression" dxfId="7484" priority="9517">
      <formula>AND(P25=$G$1,$G$1&lt;&gt;"")</formula>
    </cfRule>
  </conditionalFormatting>
  <conditionalFormatting sqref="P28">
    <cfRule type="expression" dxfId="7483" priority="9516">
      <formula>AND(P28=$G$1,$G$1&lt;&gt;"")</formula>
    </cfRule>
  </conditionalFormatting>
  <conditionalFormatting sqref="P28">
    <cfRule type="expression" dxfId="7482" priority="9515">
      <formula>AND(P28=$G$1,$G$1&lt;&gt;"")</formula>
    </cfRule>
  </conditionalFormatting>
  <conditionalFormatting sqref="P28">
    <cfRule type="expression" dxfId="7481" priority="9514">
      <formula>AND(P28=$G$1,$G$1&lt;&gt;"")</formula>
    </cfRule>
  </conditionalFormatting>
  <conditionalFormatting sqref="P25">
    <cfRule type="expression" dxfId="7480" priority="9513">
      <formula>AND(P25=$G$1,$G$1&lt;&gt;"")</formula>
    </cfRule>
  </conditionalFormatting>
  <conditionalFormatting sqref="P25">
    <cfRule type="expression" dxfId="7479" priority="9512">
      <formula>AND(P25=$G$1,$G$1&lt;&gt;"")</formula>
    </cfRule>
  </conditionalFormatting>
  <conditionalFormatting sqref="P25">
    <cfRule type="expression" dxfId="7478" priority="9511">
      <formula>AND(P25=$G$1,$G$1&lt;&gt;"")</formula>
    </cfRule>
  </conditionalFormatting>
  <conditionalFormatting sqref="P28">
    <cfRule type="expression" dxfId="7477" priority="9510">
      <formula>AND(P28=$G$1,$G$1&lt;&gt;"")</formula>
    </cfRule>
  </conditionalFormatting>
  <conditionalFormatting sqref="P28">
    <cfRule type="expression" dxfId="7476" priority="9509">
      <formula>AND(P28=$G$1,$G$1&lt;&gt;"")</formula>
    </cfRule>
  </conditionalFormatting>
  <conditionalFormatting sqref="P28">
    <cfRule type="expression" dxfId="7475" priority="9508">
      <formula>AND(P28=$G$1,$G$1&lt;&gt;"")</formula>
    </cfRule>
  </conditionalFormatting>
  <conditionalFormatting sqref="P26">
    <cfRule type="expression" dxfId="7474" priority="9507">
      <formula>AND(P26=$G$1,$G$1&lt;&gt;"")</formula>
    </cfRule>
  </conditionalFormatting>
  <conditionalFormatting sqref="P26">
    <cfRule type="expression" dxfId="7473" priority="9506">
      <formula>AND(P26=$G$1,$G$1&lt;&gt;"")</formula>
    </cfRule>
  </conditionalFormatting>
  <conditionalFormatting sqref="P26">
    <cfRule type="expression" dxfId="7472" priority="9505">
      <formula>AND(P26=$G$1,$G$1&lt;&gt;"")</formula>
    </cfRule>
  </conditionalFormatting>
  <conditionalFormatting sqref="P27">
    <cfRule type="expression" dxfId="7471" priority="9504">
      <formula>AND(P27=$G$1,$G$1&lt;&gt;"")</formula>
    </cfRule>
  </conditionalFormatting>
  <conditionalFormatting sqref="P27">
    <cfRule type="expression" dxfId="7470" priority="9503">
      <formula>AND(P27=$G$1,$G$1&lt;&gt;"")</formula>
    </cfRule>
  </conditionalFormatting>
  <conditionalFormatting sqref="P27">
    <cfRule type="expression" dxfId="7469" priority="9502">
      <formula>AND(P27=$G$1,$G$1&lt;&gt;"")</formula>
    </cfRule>
  </conditionalFormatting>
  <conditionalFormatting sqref="P28">
    <cfRule type="expression" dxfId="7468" priority="9501">
      <formula>AND(P28=$G$1,$G$1&lt;&gt;"")</formula>
    </cfRule>
  </conditionalFormatting>
  <conditionalFormatting sqref="P28">
    <cfRule type="expression" dxfId="7467" priority="9500">
      <formula>AND(P28=$G$1,$G$1&lt;&gt;"")</formula>
    </cfRule>
  </conditionalFormatting>
  <conditionalFormatting sqref="P28">
    <cfRule type="expression" dxfId="7466" priority="9499">
      <formula>AND(P28=$G$1,$G$1&lt;&gt;"")</formula>
    </cfRule>
  </conditionalFormatting>
  <conditionalFormatting sqref="P27">
    <cfRule type="expression" dxfId="7465" priority="9498">
      <formula>AND(P27=$G$1,$G$1&lt;&gt;"")</formula>
    </cfRule>
  </conditionalFormatting>
  <conditionalFormatting sqref="P27">
    <cfRule type="expression" dxfId="7464" priority="9497">
      <formula>AND(P27=$G$1,$G$1&lt;&gt;"")</formula>
    </cfRule>
  </conditionalFormatting>
  <conditionalFormatting sqref="P27">
    <cfRule type="expression" dxfId="7463" priority="9496">
      <formula>AND(P27=$G$1,$G$1&lt;&gt;"")</formula>
    </cfRule>
  </conditionalFormatting>
  <conditionalFormatting sqref="P25">
    <cfRule type="expression" dxfId="7462" priority="9495">
      <formula>AND(P25=$G$1,$G$1&lt;&gt;"")</formula>
    </cfRule>
  </conditionalFormatting>
  <conditionalFormatting sqref="P25">
    <cfRule type="expression" dxfId="7461" priority="9494">
      <formula>AND(P25=$G$1,$G$1&lt;&gt;"")</formula>
    </cfRule>
  </conditionalFormatting>
  <conditionalFormatting sqref="P25">
    <cfRule type="expression" dxfId="7460" priority="9493">
      <formula>AND(P25=$G$1,$G$1&lt;&gt;"")</formula>
    </cfRule>
  </conditionalFormatting>
  <conditionalFormatting sqref="P26">
    <cfRule type="expression" dxfId="7459" priority="9492">
      <formula>AND(P26=$G$1,$G$1&lt;&gt;"")</formula>
    </cfRule>
  </conditionalFormatting>
  <conditionalFormatting sqref="P26">
    <cfRule type="expression" dxfId="7458" priority="9491">
      <formula>AND(P26=$G$1,$G$1&lt;&gt;"")</formula>
    </cfRule>
  </conditionalFormatting>
  <conditionalFormatting sqref="P26">
    <cfRule type="expression" dxfId="7457" priority="9490">
      <formula>AND(P26=$G$1,$G$1&lt;&gt;"")</formula>
    </cfRule>
  </conditionalFormatting>
  <conditionalFormatting sqref="P29">
    <cfRule type="expression" dxfId="7456" priority="9489">
      <formula>AND(P29=$G$1,$G$1&lt;&gt;"")</formula>
    </cfRule>
  </conditionalFormatting>
  <conditionalFormatting sqref="P29">
    <cfRule type="expression" dxfId="7455" priority="9488">
      <formula>AND(P29=$G$1,$G$1&lt;&gt;"")</formula>
    </cfRule>
  </conditionalFormatting>
  <conditionalFormatting sqref="P29">
    <cfRule type="expression" dxfId="7454" priority="9487">
      <formula>AND(P29=$G$1,$G$1&lt;&gt;"")</formula>
    </cfRule>
  </conditionalFormatting>
  <conditionalFormatting sqref="P29">
    <cfRule type="expression" dxfId="7453" priority="9486">
      <formula>AND(P29=$G$1,$G$1&lt;&gt;"")</formula>
    </cfRule>
  </conditionalFormatting>
  <conditionalFormatting sqref="P29">
    <cfRule type="expression" dxfId="7452" priority="9485">
      <formula>AND(P29=$G$1,$G$1&lt;&gt;"")</formula>
    </cfRule>
  </conditionalFormatting>
  <conditionalFormatting sqref="P29">
    <cfRule type="expression" dxfId="7451" priority="9484">
      <formula>AND(P29=$G$1,$G$1&lt;&gt;"")</formula>
    </cfRule>
  </conditionalFormatting>
  <conditionalFormatting sqref="P27">
    <cfRule type="expression" dxfId="7450" priority="9483">
      <formula>AND(P27=$G$1,$G$1&lt;&gt;"")</formula>
    </cfRule>
  </conditionalFormatting>
  <conditionalFormatting sqref="P27">
    <cfRule type="expression" dxfId="7449" priority="9482">
      <formula>AND(P27=$G$1,$G$1&lt;&gt;"")</formula>
    </cfRule>
  </conditionalFormatting>
  <conditionalFormatting sqref="P27">
    <cfRule type="expression" dxfId="7448" priority="9481">
      <formula>AND(P27=$G$1,$G$1&lt;&gt;"")</formula>
    </cfRule>
  </conditionalFormatting>
  <conditionalFormatting sqref="P25">
    <cfRule type="expression" dxfId="7447" priority="9480">
      <formula>AND(P25=$G$1,$G$1&lt;&gt;"")</formula>
    </cfRule>
  </conditionalFormatting>
  <conditionalFormatting sqref="P25">
    <cfRule type="expression" dxfId="7446" priority="9479">
      <formula>AND(P25=$G$1,$G$1&lt;&gt;"")</formula>
    </cfRule>
  </conditionalFormatting>
  <conditionalFormatting sqref="P25">
    <cfRule type="expression" dxfId="7445" priority="9478">
      <formula>AND(P25=$G$1,$G$1&lt;&gt;"")</formula>
    </cfRule>
  </conditionalFormatting>
  <conditionalFormatting sqref="P26">
    <cfRule type="expression" dxfId="7444" priority="9477">
      <formula>AND(P26=$G$1,$G$1&lt;&gt;"")</formula>
    </cfRule>
  </conditionalFormatting>
  <conditionalFormatting sqref="P26">
    <cfRule type="expression" dxfId="7443" priority="9476">
      <formula>AND(P26=$G$1,$G$1&lt;&gt;"")</formula>
    </cfRule>
  </conditionalFormatting>
  <conditionalFormatting sqref="P26">
    <cfRule type="expression" dxfId="7442" priority="9475">
      <formula>AND(P26=$G$1,$G$1&lt;&gt;"")</formula>
    </cfRule>
  </conditionalFormatting>
  <conditionalFormatting sqref="P27">
    <cfRule type="expression" dxfId="7441" priority="9474">
      <formula>AND(P27=$G$1,$G$1&lt;&gt;"")</formula>
    </cfRule>
  </conditionalFormatting>
  <conditionalFormatting sqref="P27">
    <cfRule type="expression" dxfId="7440" priority="9473">
      <formula>AND(P27=$G$1,$G$1&lt;&gt;"")</formula>
    </cfRule>
  </conditionalFormatting>
  <conditionalFormatting sqref="P27">
    <cfRule type="expression" dxfId="7439" priority="9472">
      <formula>AND(P27=$G$1,$G$1&lt;&gt;"")</formula>
    </cfRule>
  </conditionalFormatting>
  <conditionalFormatting sqref="P26">
    <cfRule type="expression" dxfId="7438" priority="9471">
      <formula>AND(P26=$G$1,$G$1&lt;&gt;"")</formula>
    </cfRule>
  </conditionalFormatting>
  <conditionalFormatting sqref="P26">
    <cfRule type="expression" dxfId="7437" priority="9470">
      <formula>AND(P26=$G$1,$G$1&lt;&gt;"")</formula>
    </cfRule>
  </conditionalFormatting>
  <conditionalFormatting sqref="P26">
    <cfRule type="expression" dxfId="7436" priority="9469">
      <formula>AND(P26=$G$1,$G$1&lt;&gt;"")</formula>
    </cfRule>
  </conditionalFormatting>
  <conditionalFormatting sqref="P24">
    <cfRule type="expression" dxfId="7435" priority="9468">
      <formula>AND(P24=$G$1,$G$1&lt;&gt;"")</formula>
    </cfRule>
  </conditionalFormatting>
  <conditionalFormatting sqref="P24">
    <cfRule type="expression" dxfId="7434" priority="9467">
      <formula>AND(P24=$G$1,$G$1&lt;&gt;"")</formula>
    </cfRule>
  </conditionalFormatting>
  <conditionalFormatting sqref="P24">
    <cfRule type="expression" dxfId="7433" priority="9466">
      <formula>AND(P24=$G$1,$G$1&lt;&gt;"")</formula>
    </cfRule>
  </conditionalFormatting>
  <conditionalFormatting sqref="P25">
    <cfRule type="expression" dxfId="7432" priority="9465">
      <formula>AND(P25=$G$1,$G$1&lt;&gt;"")</formula>
    </cfRule>
  </conditionalFormatting>
  <conditionalFormatting sqref="P25">
    <cfRule type="expression" dxfId="7431" priority="9464">
      <formula>AND(P25=$G$1,$G$1&lt;&gt;"")</formula>
    </cfRule>
  </conditionalFormatting>
  <conditionalFormatting sqref="P25">
    <cfRule type="expression" dxfId="7430" priority="9463">
      <formula>AND(P25=$G$1,$G$1&lt;&gt;"")</formula>
    </cfRule>
  </conditionalFormatting>
  <conditionalFormatting sqref="P28">
    <cfRule type="expression" dxfId="7429" priority="9462">
      <formula>AND(P28=$G$1,$G$1&lt;&gt;"")</formula>
    </cfRule>
  </conditionalFormatting>
  <conditionalFormatting sqref="P28">
    <cfRule type="expression" dxfId="7428" priority="9461">
      <formula>AND(P28=$G$1,$G$1&lt;&gt;"")</formula>
    </cfRule>
  </conditionalFormatting>
  <conditionalFormatting sqref="P28">
    <cfRule type="expression" dxfId="7427" priority="9460">
      <formula>AND(P28=$G$1,$G$1&lt;&gt;"")</formula>
    </cfRule>
  </conditionalFormatting>
  <conditionalFormatting sqref="P25">
    <cfRule type="expression" dxfId="7426" priority="9459">
      <formula>AND(P25=$G$1,$G$1&lt;&gt;"")</formula>
    </cfRule>
  </conditionalFormatting>
  <conditionalFormatting sqref="P25">
    <cfRule type="expression" dxfId="7425" priority="9458">
      <formula>AND(P25=$G$1,$G$1&lt;&gt;"")</formula>
    </cfRule>
  </conditionalFormatting>
  <conditionalFormatting sqref="P25">
    <cfRule type="expression" dxfId="7424" priority="9457">
      <formula>AND(P25=$G$1,$G$1&lt;&gt;"")</formula>
    </cfRule>
  </conditionalFormatting>
  <conditionalFormatting sqref="P29">
    <cfRule type="expression" dxfId="7423" priority="9456">
      <formula>AND(P29=$G$1,$G$1&lt;&gt;"")</formula>
    </cfRule>
  </conditionalFormatting>
  <conditionalFormatting sqref="P29">
    <cfRule type="expression" dxfId="7422" priority="9455">
      <formula>AND(P29=$G$1,$G$1&lt;&gt;"")</formula>
    </cfRule>
  </conditionalFormatting>
  <conditionalFormatting sqref="P29">
    <cfRule type="expression" dxfId="7421" priority="9454">
      <formula>AND(P29=$G$1,$G$1&lt;&gt;"")</formula>
    </cfRule>
  </conditionalFormatting>
  <conditionalFormatting sqref="P27">
    <cfRule type="expression" dxfId="7420" priority="9453">
      <formula>AND(P27=$G$1,$G$1&lt;&gt;"")</formula>
    </cfRule>
  </conditionalFormatting>
  <conditionalFormatting sqref="P27">
    <cfRule type="expression" dxfId="7419" priority="9452">
      <formula>AND(P27=$G$1,$G$1&lt;&gt;"")</formula>
    </cfRule>
  </conditionalFormatting>
  <conditionalFormatting sqref="P27">
    <cfRule type="expression" dxfId="7418" priority="9451">
      <formula>AND(P27=$G$1,$G$1&lt;&gt;"")</formula>
    </cfRule>
  </conditionalFormatting>
  <conditionalFormatting sqref="P25">
    <cfRule type="expression" dxfId="7417" priority="9450">
      <formula>AND(P25=$G$1,$G$1&lt;&gt;"")</formula>
    </cfRule>
  </conditionalFormatting>
  <conditionalFormatting sqref="P25">
    <cfRule type="expression" dxfId="7416" priority="9449">
      <formula>AND(P25=$G$1,$G$1&lt;&gt;"")</formula>
    </cfRule>
  </conditionalFormatting>
  <conditionalFormatting sqref="P25">
    <cfRule type="expression" dxfId="7415" priority="9448">
      <formula>AND(P25=$G$1,$G$1&lt;&gt;"")</formula>
    </cfRule>
  </conditionalFormatting>
  <conditionalFormatting sqref="P26">
    <cfRule type="expression" dxfId="7414" priority="9447">
      <formula>AND(P26=$G$1,$G$1&lt;&gt;"")</formula>
    </cfRule>
  </conditionalFormatting>
  <conditionalFormatting sqref="P26">
    <cfRule type="expression" dxfId="7413" priority="9446">
      <formula>AND(P26=$G$1,$G$1&lt;&gt;"")</formula>
    </cfRule>
  </conditionalFormatting>
  <conditionalFormatting sqref="P26">
    <cfRule type="expression" dxfId="7412" priority="9445">
      <formula>AND(P26=$G$1,$G$1&lt;&gt;"")</formula>
    </cfRule>
  </conditionalFormatting>
  <conditionalFormatting sqref="P27">
    <cfRule type="expression" dxfId="7411" priority="9444">
      <formula>AND(P27=$G$1,$G$1&lt;&gt;"")</formula>
    </cfRule>
  </conditionalFormatting>
  <conditionalFormatting sqref="P27">
    <cfRule type="expression" dxfId="7410" priority="9443">
      <formula>AND(P27=$G$1,$G$1&lt;&gt;"")</formula>
    </cfRule>
  </conditionalFormatting>
  <conditionalFormatting sqref="P27">
    <cfRule type="expression" dxfId="7409" priority="9442">
      <formula>AND(P27=$G$1,$G$1&lt;&gt;"")</formula>
    </cfRule>
  </conditionalFormatting>
  <conditionalFormatting sqref="P26">
    <cfRule type="expression" dxfId="7408" priority="9441">
      <formula>AND(P26=$G$1,$G$1&lt;&gt;"")</formula>
    </cfRule>
  </conditionalFormatting>
  <conditionalFormatting sqref="P26">
    <cfRule type="expression" dxfId="7407" priority="9440">
      <formula>AND(P26=$G$1,$G$1&lt;&gt;"")</formula>
    </cfRule>
  </conditionalFormatting>
  <conditionalFormatting sqref="P26">
    <cfRule type="expression" dxfId="7406" priority="9439">
      <formula>AND(P26=$G$1,$G$1&lt;&gt;"")</formula>
    </cfRule>
  </conditionalFormatting>
  <conditionalFormatting sqref="P24">
    <cfRule type="expression" dxfId="7405" priority="9438">
      <formula>AND(P24=$G$1,$G$1&lt;&gt;"")</formula>
    </cfRule>
  </conditionalFormatting>
  <conditionalFormatting sqref="P24">
    <cfRule type="expression" dxfId="7404" priority="9437">
      <formula>AND(P24=$G$1,$G$1&lt;&gt;"")</formula>
    </cfRule>
  </conditionalFormatting>
  <conditionalFormatting sqref="P24">
    <cfRule type="expression" dxfId="7403" priority="9436">
      <formula>AND(P24=$G$1,$G$1&lt;&gt;"")</formula>
    </cfRule>
  </conditionalFormatting>
  <conditionalFormatting sqref="P25">
    <cfRule type="expression" dxfId="7402" priority="9435">
      <formula>AND(P25=$G$1,$G$1&lt;&gt;"")</formula>
    </cfRule>
  </conditionalFormatting>
  <conditionalFormatting sqref="P25">
    <cfRule type="expression" dxfId="7401" priority="9434">
      <formula>AND(P25=$G$1,$G$1&lt;&gt;"")</formula>
    </cfRule>
  </conditionalFormatting>
  <conditionalFormatting sqref="P25">
    <cfRule type="expression" dxfId="7400" priority="9433">
      <formula>AND(P25=$G$1,$G$1&lt;&gt;"")</formula>
    </cfRule>
  </conditionalFormatting>
  <conditionalFormatting sqref="P28">
    <cfRule type="expression" dxfId="7399" priority="9432">
      <formula>AND(P28=$G$1,$G$1&lt;&gt;"")</formula>
    </cfRule>
  </conditionalFormatting>
  <conditionalFormatting sqref="P28">
    <cfRule type="expression" dxfId="7398" priority="9431">
      <formula>AND(P28=$G$1,$G$1&lt;&gt;"")</formula>
    </cfRule>
  </conditionalFormatting>
  <conditionalFormatting sqref="P28">
    <cfRule type="expression" dxfId="7397" priority="9430">
      <formula>AND(P28=$G$1,$G$1&lt;&gt;"")</formula>
    </cfRule>
  </conditionalFormatting>
  <conditionalFormatting sqref="P29">
    <cfRule type="expression" dxfId="7396" priority="9429">
      <formula>AND(P29=$G$1,$G$1&lt;&gt;"")</formula>
    </cfRule>
  </conditionalFormatting>
  <conditionalFormatting sqref="P29">
    <cfRule type="expression" dxfId="7395" priority="9428">
      <formula>AND(P29=$G$1,$G$1&lt;&gt;"")</formula>
    </cfRule>
  </conditionalFormatting>
  <conditionalFormatting sqref="P29">
    <cfRule type="expression" dxfId="7394" priority="9427">
      <formula>AND(P29=$G$1,$G$1&lt;&gt;"")</formula>
    </cfRule>
  </conditionalFormatting>
  <conditionalFormatting sqref="P28">
    <cfRule type="expression" dxfId="7393" priority="9426">
      <formula>AND(P28=$G$1,$G$1&lt;&gt;"")</formula>
    </cfRule>
  </conditionalFormatting>
  <conditionalFormatting sqref="P28">
    <cfRule type="expression" dxfId="7392" priority="9425">
      <formula>AND(P28=$G$1,$G$1&lt;&gt;"")</formula>
    </cfRule>
  </conditionalFormatting>
  <conditionalFormatting sqref="P28">
    <cfRule type="expression" dxfId="7391" priority="9424">
      <formula>AND(P28=$G$1,$G$1&lt;&gt;"")</formula>
    </cfRule>
  </conditionalFormatting>
  <conditionalFormatting sqref="P26">
    <cfRule type="expression" dxfId="7390" priority="9423">
      <formula>AND(P26=$G$1,$G$1&lt;&gt;"")</formula>
    </cfRule>
  </conditionalFormatting>
  <conditionalFormatting sqref="P26">
    <cfRule type="expression" dxfId="7389" priority="9422">
      <formula>AND(P26=$G$1,$G$1&lt;&gt;"")</formula>
    </cfRule>
  </conditionalFormatting>
  <conditionalFormatting sqref="P26">
    <cfRule type="expression" dxfId="7388" priority="9421">
      <formula>AND(P26=$G$1,$G$1&lt;&gt;"")</formula>
    </cfRule>
  </conditionalFormatting>
  <conditionalFormatting sqref="P24">
    <cfRule type="expression" dxfId="7387" priority="9420">
      <formula>AND(P24=$G$1,$G$1&lt;&gt;"")</formula>
    </cfRule>
  </conditionalFormatting>
  <conditionalFormatting sqref="P24">
    <cfRule type="expression" dxfId="7386" priority="9419">
      <formula>AND(P24=$G$1,$G$1&lt;&gt;"")</formula>
    </cfRule>
  </conditionalFormatting>
  <conditionalFormatting sqref="P24">
    <cfRule type="expression" dxfId="7385" priority="9418">
      <formula>AND(P24=$G$1,$G$1&lt;&gt;"")</formula>
    </cfRule>
  </conditionalFormatting>
  <conditionalFormatting sqref="P25">
    <cfRule type="expression" dxfId="7384" priority="9417">
      <formula>AND(P25=$G$1,$G$1&lt;&gt;"")</formula>
    </cfRule>
  </conditionalFormatting>
  <conditionalFormatting sqref="P25">
    <cfRule type="expression" dxfId="7383" priority="9416">
      <formula>AND(P25=$G$1,$G$1&lt;&gt;"")</formula>
    </cfRule>
  </conditionalFormatting>
  <conditionalFormatting sqref="P25">
    <cfRule type="expression" dxfId="7382" priority="9415">
      <formula>AND(P25=$G$1,$G$1&lt;&gt;"")</formula>
    </cfRule>
  </conditionalFormatting>
  <conditionalFormatting sqref="P26">
    <cfRule type="expression" dxfId="7381" priority="9414">
      <formula>AND(P26=$G$1,$G$1&lt;&gt;"")</formula>
    </cfRule>
  </conditionalFormatting>
  <conditionalFormatting sqref="P26">
    <cfRule type="expression" dxfId="7380" priority="9413">
      <formula>AND(P26=$G$1,$G$1&lt;&gt;"")</formula>
    </cfRule>
  </conditionalFormatting>
  <conditionalFormatting sqref="P26">
    <cfRule type="expression" dxfId="7379" priority="9412">
      <formula>AND(P26=$G$1,$G$1&lt;&gt;"")</formula>
    </cfRule>
  </conditionalFormatting>
  <conditionalFormatting sqref="P25">
    <cfRule type="expression" dxfId="7378" priority="9411">
      <formula>AND(P25=$G$1,$G$1&lt;&gt;"")</formula>
    </cfRule>
  </conditionalFormatting>
  <conditionalFormatting sqref="P25">
    <cfRule type="expression" dxfId="7377" priority="9410">
      <formula>AND(P25=$G$1,$G$1&lt;&gt;"")</formula>
    </cfRule>
  </conditionalFormatting>
  <conditionalFormatting sqref="P25">
    <cfRule type="expression" dxfId="7376" priority="9409">
      <formula>AND(P25=$G$1,$G$1&lt;&gt;"")</formula>
    </cfRule>
  </conditionalFormatting>
  <conditionalFormatting sqref="P23">
    <cfRule type="expression" dxfId="7375" priority="9408">
      <formula>AND(P23=$G$1,$G$1&lt;&gt;"")</formula>
    </cfRule>
  </conditionalFormatting>
  <conditionalFormatting sqref="P23">
    <cfRule type="expression" dxfId="7374" priority="9407">
      <formula>AND(P23=$G$1,$G$1&lt;&gt;"")</formula>
    </cfRule>
  </conditionalFormatting>
  <conditionalFormatting sqref="P23">
    <cfRule type="expression" dxfId="7373" priority="9406">
      <formula>AND(P23=$G$1,$G$1&lt;&gt;"")</formula>
    </cfRule>
  </conditionalFormatting>
  <conditionalFormatting sqref="P24">
    <cfRule type="expression" dxfId="7372" priority="9405">
      <formula>AND(P24=$G$1,$G$1&lt;&gt;"")</formula>
    </cfRule>
  </conditionalFormatting>
  <conditionalFormatting sqref="P24">
    <cfRule type="expression" dxfId="7371" priority="9404">
      <formula>AND(P24=$G$1,$G$1&lt;&gt;"")</formula>
    </cfRule>
  </conditionalFormatting>
  <conditionalFormatting sqref="P24">
    <cfRule type="expression" dxfId="7370" priority="9403">
      <formula>AND(P24=$G$1,$G$1&lt;&gt;"")</formula>
    </cfRule>
  </conditionalFormatting>
  <conditionalFormatting sqref="P27">
    <cfRule type="expression" dxfId="7369" priority="9402">
      <formula>AND(P27=$G$1,$G$1&lt;&gt;"")</formula>
    </cfRule>
  </conditionalFormatting>
  <conditionalFormatting sqref="P27">
    <cfRule type="expression" dxfId="7368" priority="9401">
      <formula>AND(P27=$G$1,$G$1&lt;&gt;"")</formula>
    </cfRule>
  </conditionalFormatting>
  <conditionalFormatting sqref="P27">
    <cfRule type="expression" dxfId="7367" priority="9400">
      <formula>AND(P27=$G$1,$G$1&lt;&gt;"")</formula>
    </cfRule>
  </conditionalFormatting>
  <conditionalFormatting sqref="P24">
    <cfRule type="expression" dxfId="7366" priority="9399">
      <formula>AND(P24=$G$1,$G$1&lt;&gt;"")</formula>
    </cfRule>
  </conditionalFormatting>
  <conditionalFormatting sqref="P24">
    <cfRule type="expression" dxfId="7365" priority="9398">
      <formula>AND(P24=$G$1,$G$1&lt;&gt;"")</formula>
    </cfRule>
  </conditionalFormatting>
  <conditionalFormatting sqref="P24">
    <cfRule type="expression" dxfId="7364" priority="9397">
      <formula>AND(P24=$G$1,$G$1&lt;&gt;"")</formula>
    </cfRule>
  </conditionalFormatting>
  <conditionalFormatting sqref="P31">
    <cfRule type="expression" dxfId="7363" priority="9396">
      <formula>AND(P31=$G$1,$G$1&lt;&gt;"")</formula>
    </cfRule>
  </conditionalFormatting>
  <conditionalFormatting sqref="P31">
    <cfRule type="expression" dxfId="7362" priority="9395">
      <formula>AND(P31=$G$1,$G$1&lt;&gt;"")</formula>
    </cfRule>
  </conditionalFormatting>
  <conditionalFormatting sqref="P31">
    <cfRule type="expression" dxfId="7361" priority="9394">
      <formula>AND(P31=$G$1,$G$1&lt;&gt;"")</formula>
    </cfRule>
  </conditionalFormatting>
  <conditionalFormatting sqref="P22">
    <cfRule type="expression" dxfId="7360" priority="9393">
      <formula>AND(P22=$G$1,$G$1&lt;&gt;"")</formula>
    </cfRule>
  </conditionalFormatting>
  <conditionalFormatting sqref="P22">
    <cfRule type="expression" dxfId="7359" priority="9392">
      <formula>AND(P22=$G$1,$G$1&lt;&gt;"")</formula>
    </cfRule>
  </conditionalFormatting>
  <conditionalFormatting sqref="P22">
    <cfRule type="expression" dxfId="7358" priority="9391">
      <formula>AND(P22=$G$1,$G$1&lt;&gt;"")</formula>
    </cfRule>
  </conditionalFormatting>
  <conditionalFormatting sqref="P22">
    <cfRule type="expression" dxfId="7357" priority="9390">
      <formula>AND(P22=$G$1,$G$1&lt;&gt;"")</formula>
    </cfRule>
  </conditionalFormatting>
  <conditionalFormatting sqref="P22">
    <cfRule type="expression" dxfId="7356" priority="9389">
      <formula>AND(P22=$G$1,$G$1&lt;&gt;"")</formula>
    </cfRule>
  </conditionalFormatting>
  <conditionalFormatting sqref="P22">
    <cfRule type="expression" dxfId="7355" priority="9388">
      <formula>AND(P22=$G$1,$G$1&lt;&gt;"")</formula>
    </cfRule>
  </conditionalFormatting>
  <conditionalFormatting sqref="P22">
    <cfRule type="expression" dxfId="7354" priority="9387">
      <formula>AND(P22=$G$1,$G$1&lt;&gt;"")</formula>
    </cfRule>
  </conditionalFormatting>
  <conditionalFormatting sqref="P22">
    <cfRule type="expression" dxfId="7353" priority="9386">
      <formula>AND(P22=$G$1,$G$1&lt;&gt;"")</formula>
    </cfRule>
  </conditionalFormatting>
  <conditionalFormatting sqref="P22">
    <cfRule type="expression" dxfId="7352" priority="9385">
      <formula>AND(P22=$G$1,$G$1&lt;&gt;"")</formula>
    </cfRule>
  </conditionalFormatting>
  <conditionalFormatting sqref="P22">
    <cfRule type="expression" dxfId="7351" priority="9384">
      <formula>AND(P22=$G$1,$G$1&lt;&gt;"")</formula>
    </cfRule>
  </conditionalFormatting>
  <conditionalFormatting sqref="P22">
    <cfRule type="expression" dxfId="7350" priority="9383">
      <formula>AND(P22=$G$1,$G$1&lt;&gt;"")</formula>
    </cfRule>
  </conditionalFormatting>
  <conditionalFormatting sqref="P22">
    <cfRule type="expression" dxfId="7349" priority="9382">
      <formula>AND(P22=$G$1,$G$1&lt;&gt;"")</formula>
    </cfRule>
  </conditionalFormatting>
  <conditionalFormatting sqref="P22">
    <cfRule type="expression" dxfId="7348" priority="9381">
      <formula>AND(P22=$G$1,$G$1&lt;&gt;"")</formula>
    </cfRule>
  </conditionalFormatting>
  <conditionalFormatting sqref="P22">
    <cfRule type="expression" dxfId="7347" priority="9380">
      <formula>AND(P22=$G$1,$G$1&lt;&gt;"")</formula>
    </cfRule>
  </conditionalFormatting>
  <conditionalFormatting sqref="P22">
    <cfRule type="expression" dxfId="7346" priority="9379">
      <formula>AND(P22=$G$1,$G$1&lt;&gt;"")</formula>
    </cfRule>
  </conditionalFormatting>
  <conditionalFormatting sqref="P22">
    <cfRule type="expression" dxfId="7345" priority="9378">
      <formula>AND(P22=$G$1,$G$1&lt;&gt;"")</formula>
    </cfRule>
  </conditionalFormatting>
  <conditionalFormatting sqref="P22">
    <cfRule type="expression" dxfId="7344" priority="9377">
      <formula>AND(P22=$G$1,$G$1&lt;&gt;"")</formula>
    </cfRule>
  </conditionalFormatting>
  <conditionalFormatting sqref="P22">
    <cfRule type="expression" dxfId="7343" priority="9376">
      <formula>AND(P22=$G$1,$G$1&lt;&gt;"")</formula>
    </cfRule>
  </conditionalFormatting>
  <conditionalFormatting sqref="P28">
    <cfRule type="expression" dxfId="7342" priority="9375">
      <formula>AND(P28=$G$1,$G$1&lt;&gt;"")</formula>
    </cfRule>
  </conditionalFormatting>
  <conditionalFormatting sqref="P28">
    <cfRule type="expression" dxfId="7341" priority="9374">
      <formula>AND(P28=$G$1,$G$1&lt;&gt;"")</formula>
    </cfRule>
  </conditionalFormatting>
  <conditionalFormatting sqref="P28">
    <cfRule type="expression" dxfId="7340" priority="9373">
      <formula>AND(P28=$G$1,$G$1&lt;&gt;"")</formula>
    </cfRule>
  </conditionalFormatting>
  <conditionalFormatting sqref="P26">
    <cfRule type="expression" dxfId="7339" priority="9372">
      <formula>AND(P26=$G$1,$G$1&lt;&gt;"")</formula>
    </cfRule>
  </conditionalFormatting>
  <conditionalFormatting sqref="P26">
    <cfRule type="expression" dxfId="7338" priority="9371">
      <formula>AND(P26=$G$1,$G$1&lt;&gt;"")</formula>
    </cfRule>
  </conditionalFormatting>
  <conditionalFormatting sqref="P26">
    <cfRule type="expression" dxfId="7337" priority="9370">
      <formula>AND(P26=$G$1,$G$1&lt;&gt;"")</formula>
    </cfRule>
  </conditionalFormatting>
  <conditionalFormatting sqref="P27">
    <cfRule type="expression" dxfId="7336" priority="9369">
      <formula>AND(P27=$G$1,$G$1&lt;&gt;"")</formula>
    </cfRule>
  </conditionalFormatting>
  <conditionalFormatting sqref="P27">
    <cfRule type="expression" dxfId="7335" priority="9368">
      <formula>AND(P27=$G$1,$G$1&lt;&gt;"")</formula>
    </cfRule>
  </conditionalFormatting>
  <conditionalFormatting sqref="P27">
    <cfRule type="expression" dxfId="7334" priority="9367">
      <formula>AND(P27=$G$1,$G$1&lt;&gt;"")</formula>
    </cfRule>
  </conditionalFormatting>
  <conditionalFormatting sqref="P28">
    <cfRule type="expression" dxfId="7333" priority="9366">
      <formula>AND(P28=$G$1,$G$1&lt;&gt;"")</formula>
    </cfRule>
  </conditionalFormatting>
  <conditionalFormatting sqref="P28">
    <cfRule type="expression" dxfId="7332" priority="9365">
      <formula>AND(P28=$G$1,$G$1&lt;&gt;"")</formula>
    </cfRule>
  </conditionalFormatting>
  <conditionalFormatting sqref="P28">
    <cfRule type="expression" dxfId="7331" priority="9364">
      <formula>AND(P28=$G$1,$G$1&lt;&gt;"")</formula>
    </cfRule>
  </conditionalFormatting>
  <conditionalFormatting sqref="P27">
    <cfRule type="expression" dxfId="7330" priority="9363">
      <formula>AND(P27=$G$1,$G$1&lt;&gt;"")</formula>
    </cfRule>
  </conditionalFormatting>
  <conditionalFormatting sqref="P27">
    <cfRule type="expression" dxfId="7329" priority="9362">
      <formula>AND(P27=$G$1,$G$1&lt;&gt;"")</formula>
    </cfRule>
  </conditionalFormatting>
  <conditionalFormatting sqref="P27">
    <cfRule type="expression" dxfId="7328" priority="9361">
      <formula>AND(P27=$G$1,$G$1&lt;&gt;"")</formula>
    </cfRule>
  </conditionalFormatting>
  <conditionalFormatting sqref="P25">
    <cfRule type="expression" dxfId="7327" priority="9360">
      <formula>AND(P25=$G$1,$G$1&lt;&gt;"")</formula>
    </cfRule>
  </conditionalFormatting>
  <conditionalFormatting sqref="P25">
    <cfRule type="expression" dxfId="7326" priority="9359">
      <formula>AND(P25=$G$1,$G$1&lt;&gt;"")</formula>
    </cfRule>
  </conditionalFormatting>
  <conditionalFormatting sqref="P25">
    <cfRule type="expression" dxfId="7325" priority="9358">
      <formula>AND(P25=$G$1,$G$1&lt;&gt;"")</formula>
    </cfRule>
  </conditionalFormatting>
  <conditionalFormatting sqref="P26">
    <cfRule type="expression" dxfId="7324" priority="9357">
      <formula>AND(P26=$G$1,$G$1&lt;&gt;"")</formula>
    </cfRule>
  </conditionalFormatting>
  <conditionalFormatting sqref="P26">
    <cfRule type="expression" dxfId="7323" priority="9356">
      <formula>AND(P26=$G$1,$G$1&lt;&gt;"")</formula>
    </cfRule>
  </conditionalFormatting>
  <conditionalFormatting sqref="P26">
    <cfRule type="expression" dxfId="7322" priority="9355">
      <formula>AND(P26=$G$1,$G$1&lt;&gt;"")</formula>
    </cfRule>
  </conditionalFormatting>
  <conditionalFormatting sqref="P29">
    <cfRule type="expression" dxfId="7321" priority="9354">
      <formula>AND(P29=$G$1,$G$1&lt;&gt;"")</formula>
    </cfRule>
  </conditionalFormatting>
  <conditionalFormatting sqref="P29">
    <cfRule type="expression" dxfId="7320" priority="9353">
      <formula>AND(P29=$G$1,$G$1&lt;&gt;"")</formula>
    </cfRule>
  </conditionalFormatting>
  <conditionalFormatting sqref="P29">
    <cfRule type="expression" dxfId="7319" priority="9352">
      <formula>AND(P29=$G$1,$G$1&lt;&gt;"")</formula>
    </cfRule>
  </conditionalFormatting>
  <conditionalFormatting sqref="P29">
    <cfRule type="expression" dxfId="7318" priority="9351">
      <formula>AND(P29=$G$1,$G$1&lt;&gt;"")</formula>
    </cfRule>
  </conditionalFormatting>
  <conditionalFormatting sqref="P29">
    <cfRule type="expression" dxfId="7317" priority="9350">
      <formula>AND(P29=$G$1,$G$1&lt;&gt;"")</formula>
    </cfRule>
  </conditionalFormatting>
  <conditionalFormatting sqref="P29">
    <cfRule type="expression" dxfId="7316" priority="9349">
      <formula>AND(P29=$G$1,$G$1&lt;&gt;"")</formula>
    </cfRule>
  </conditionalFormatting>
  <conditionalFormatting sqref="P27">
    <cfRule type="expression" dxfId="7315" priority="9348">
      <formula>AND(P27=$G$1,$G$1&lt;&gt;"")</formula>
    </cfRule>
  </conditionalFormatting>
  <conditionalFormatting sqref="P27">
    <cfRule type="expression" dxfId="7314" priority="9347">
      <formula>AND(P27=$G$1,$G$1&lt;&gt;"")</formula>
    </cfRule>
  </conditionalFormatting>
  <conditionalFormatting sqref="P27">
    <cfRule type="expression" dxfId="7313" priority="9346">
      <formula>AND(P27=$G$1,$G$1&lt;&gt;"")</formula>
    </cfRule>
  </conditionalFormatting>
  <conditionalFormatting sqref="P25">
    <cfRule type="expression" dxfId="7312" priority="9345">
      <formula>AND(P25=$G$1,$G$1&lt;&gt;"")</formula>
    </cfRule>
  </conditionalFormatting>
  <conditionalFormatting sqref="P25">
    <cfRule type="expression" dxfId="7311" priority="9344">
      <formula>AND(P25=$G$1,$G$1&lt;&gt;"")</formula>
    </cfRule>
  </conditionalFormatting>
  <conditionalFormatting sqref="P25">
    <cfRule type="expression" dxfId="7310" priority="9343">
      <formula>AND(P25=$G$1,$G$1&lt;&gt;"")</formula>
    </cfRule>
  </conditionalFormatting>
  <conditionalFormatting sqref="P26">
    <cfRule type="expression" dxfId="7309" priority="9342">
      <formula>AND(P26=$G$1,$G$1&lt;&gt;"")</formula>
    </cfRule>
  </conditionalFormatting>
  <conditionalFormatting sqref="P26">
    <cfRule type="expression" dxfId="7308" priority="9341">
      <formula>AND(P26=$G$1,$G$1&lt;&gt;"")</formula>
    </cfRule>
  </conditionalFormatting>
  <conditionalFormatting sqref="P26">
    <cfRule type="expression" dxfId="7307" priority="9340">
      <formula>AND(P26=$G$1,$G$1&lt;&gt;"")</formula>
    </cfRule>
  </conditionalFormatting>
  <conditionalFormatting sqref="P27">
    <cfRule type="expression" dxfId="7306" priority="9339">
      <formula>AND(P27=$G$1,$G$1&lt;&gt;"")</formula>
    </cfRule>
  </conditionalFormatting>
  <conditionalFormatting sqref="P27">
    <cfRule type="expression" dxfId="7305" priority="9338">
      <formula>AND(P27=$G$1,$G$1&lt;&gt;"")</formula>
    </cfRule>
  </conditionalFormatting>
  <conditionalFormatting sqref="P27">
    <cfRule type="expression" dxfId="7304" priority="9337">
      <formula>AND(P27=$G$1,$G$1&lt;&gt;"")</formula>
    </cfRule>
  </conditionalFormatting>
  <conditionalFormatting sqref="P26">
    <cfRule type="expression" dxfId="7303" priority="9336">
      <formula>AND(P26=$G$1,$G$1&lt;&gt;"")</formula>
    </cfRule>
  </conditionalFormatting>
  <conditionalFormatting sqref="P26">
    <cfRule type="expression" dxfId="7302" priority="9335">
      <formula>AND(P26=$G$1,$G$1&lt;&gt;"")</formula>
    </cfRule>
  </conditionalFormatting>
  <conditionalFormatting sqref="P26">
    <cfRule type="expression" dxfId="7301" priority="9334">
      <formula>AND(P26=$G$1,$G$1&lt;&gt;"")</formula>
    </cfRule>
  </conditionalFormatting>
  <conditionalFormatting sqref="P24">
    <cfRule type="expression" dxfId="7300" priority="9333">
      <formula>AND(P24=$G$1,$G$1&lt;&gt;"")</formula>
    </cfRule>
  </conditionalFormatting>
  <conditionalFormatting sqref="P24">
    <cfRule type="expression" dxfId="7299" priority="9332">
      <formula>AND(P24=$G$1,$G$1&lt;&gt;"")</formula>
    </cfRule>
  </conditionalFormatting>
  <conditionalFormatting sqref="P24">
    <cfRule type="expression" dxfId="7298" priority="9331">
      <formula>AND(P24=$G$1,$G$1&lt;&gt;"")</formula>
    </cfRule>
  </conditionalFormatting>
  <conditionalFormatting sqref="P25">
    <cfRule type="expression" dxfId="7297" priority="9330">
      <formula>AND(P25=$G$1,$G$1&lt;&gt;"")</formula>
    </cfRule>
  </conditionalFormatting>
  <conditionalFormatting sqref="P25">
    <cfRule type="expression" dxfId="7296" priority="9329">
      <formula>AND(P25=$G$1,$G$1&lt;&gt;"")</formula>
    </cfRule>
  </conditionalFormatting>
  <conditionalFormatting sqref="P25">
    <cfRule type="expression" dxfId="7295" priority="9328">
      <formula>AND(P25=$G$1,$G$1&lt;&gt;"")</formula>
    </cfRule>
  </conditionalFormatting>
  <conditionalFormatting sqref="P28">
    <cfRule type="expression" dxfId="7294" priority="9327">
      <formula>AND(P28=$G$1,$G$1&lt;&gt;"")</formula>
    </cfRule>
  </conditionalFormatting>
  <conditionalFormatting sqref="P28">
    <cfRule type="expression" dxfId="7293" priority="9326">
      <formula>AND(P28=$G$1,$G$1&lt;&gt;"")</formula>
    </cfRule>
  </conditionalFormatting>
  <conditionalFormatting sqref="P28">
    <cfRule type="expression" dxfId="7292" priority="9325">
      <formula>AND(P28=$G$1,$G$1&lt;&gt;"")</formula>
    </cfRule>
  </conditionalFormatting>
  <conditionalFormatting sqref="P25">
    <cfRule type="expression" dxfId="7291" priority="9324">
      <formula>AND(P25=$G$1,$G$1&lt;&gt;"")</formula>
    </cfRule>
  </conditionalFormatting>
  <conditionalFormatting sqref="P25">
    <cfRule type="expression" dxfId="7290" priority="9323">
      <formula>AND(P25=$G$1,$G$1&lt;&gt;"")</formula>
    </cfRule>
  </conditionalFormatting>
  <conditionalFormatting sqref="P25">
    <cfRule type="expression" dxfId="7289" priority="9322">
      <formula>AND(P25=$G$1,$G$1&lt;&gt;"")</formula>
    </cfRule>
  </conditionalFormatting>
  <conditionalFormatting sqref="P29">
    <cfRule type="expression" dxfId="7288" priority="9321">
      <formula>AND(P29=$G$1,$G$1&lt;&gt;"")</formula>
    </cfRule>
  </conditionalFormatting>
  <conditionalFormatting sqref="P29">
    <cfRule type="expression" dxfId="7287" priority="9320">
      <formula>AND(P29=$G$1,$G$1&lt;&gt;"")</formula>
    </cfRule>
  </conditionalFormatting>
  <conditionalFormatting sqref="P29">
    <cfRule type="expression" dxfId="7286" priority="9319">
      <formula>AND(P29=$G$1,$G$1&lt;&gt;"")</formula>
    </cfRule>
  </conditionalFormatting>
  <conditionalFormatting sqref="P27">
    <cfRule type="expression" dxfId="7285" priority="9318">
      <formula>AND(P27=$G$1,$G$1&lt;&gt;"")</formula>
    </cfRule>
  </conditionalFormatting>
  <conditionalFormatting sqref="P27">
    <cfRule type="expression" dxfId="7284" priority="9317">
      <formula>AND(P27=$G$1,$G$1&lt;&gt;"")</formula>
    </cfRule>
  </conditionalFormatting>
  <conditionalFormatting sqref="P27">
    <cfRule type="expression" dxfId="7283" priority="9316">
      <formula>AND(P27=$G$1,$G$1&lt;&gt;"")</formula>
    </cfRule>
  </conditionalFormatting>
  <conditionalFormatting sqref="P25">
    <cfRule type="expression" dxfId="7282" priority="9315">
      <formula>AND(P25=$G$1,$G$1&lt;&gt;"")</formula>
    </cfRule>
  </conditionalFormatting>
  <conditionalFormatting sqref="P25">
    <cfRule type="expression" dxfId="7281" priority="9314">
      <formula>AND(P25=$G$1,$G$1&lt;&gt;"")</formula>
    </cfRule>
  </conditionalFormatting>
  <conditionalFormatting sqref="P25">
    <cfRule type="expression" dxfId="7280" priority="9313">
      <formula>AND(P25=$G$1,$G$1&lt;&gt;"")</formula>
    </cfRule>
  </conditionalFormatting>
  <conditionalFormatting sqref="P26">
    <cfRule type="expression" dxfId="7279" priority="9312">
      <formula>AND(P26=$G$1,$G$1&lt;&gt;"")</formula>
    </cfRule>
  </conditionalFormatting>
  <conditionalFormatting sqref="P26">
    <cfRule type="expression" dxfId="7278" priority="9311">
      <formula>AND(P26=$G$1,$G$1&lt;&gt;"")</formula>
    </cfRule>
  </conditionalFormatting>
  <conditionalFormatting sqref="P26">
    <cfRule type="expression" dxfId="7277" priority="9310">
      <formula>AND(P26=$G$1,$G$1&lt;&gt;"")</formula>
    </cfRule>
  </conditionalFormatting>
  <conditionalFormatting sqref="P27">
    <cfRule type="expression" dxfId="7276" priority="9309">
      <formula>AND(P27=$G$1,$G$1&lt;&gt;"")</formula>
    </cfRule>
  </conditionalFormatting>
  <conditionalFormatting sqref="P27">
    <cfRule type="expression" dxfId="7275" priority="9308">
      <formula>AND(P27=$G$1,$G$1&lt;&gt;"")</formula>
    </cfRule>
  </conditionalFormatting>
  <conditionalFormatting sqref="P27">
    <cfRule type="expression" dxfId="7274" priority="9307">
      <formula>AND(P27=$G$1,$G$1&lt;&gt;"")</formula>
    </cfRule>
  </conditionalFormatting>
  <conditionalFormatting sqref="P26">
    <cfRule type="expression" dxfId="7273" priority="9306">
      <formula>AND(P26=$G$1,$G$1&lt;&gt;"")</formula>
    </cfRule>
  </conditionalFormatting>
  <conditionalFormatting sqref="P26">
    <cfRule type="expression" dxfId="7272" priority="9305">
      <formula>AND(P26=$G$1,$G$1&lt;&gt;"")</formula>
    </cfRule>
  </conditionalFormatting>
  <conditionalFormatting sqref="P26">
    <cfRule type="expression" dxfId="7271" priority="9304">
      <formula>AND(P26=$G$1,$G$1&lt;&gt;"")</formula>
    </cfRule>
  </conditionalFormatting>
  <conditionalFormatting sqref="P24">
    <cfRule type="expression" dxfId="7270" priority="9303">
      <formula>AND(P24=$G$1,$G$1&lt;&gt;"")</formula>
    </cfRule>
  </conditionalFormatting>
  <conditionalFormatting sqref="P24">
    <cfRule type="expression" dxfId="7269" priority="9302">
      <formula>AND(P24=$G$1,$G$1&lt;&gt;"")</formula>
    </cfRule>
  </conditionalFormatting>
  <conditionalFormatting sqref="P24">
    <cfRule type="expression" dxfId="7268" priority="9301">
      <formula>AND(P24=$G$1,$G$1&lt;&gt;"")</formula>
    </cfRule>
  </conditionalFormatting>
  <conditionalFormatting sqref="P25">
    <cfRule type="expression" dxfId="7267" priority="9300">
      <formula>AND(P25=$G$1,$G$1&lt;&gt;"")</formula>
    </cfRule>
  </conditionalFormatting>
  <conditionalFormatting sqref="P25">
    <cfRule type="expression" dxfId="7266" priority="9299">
      <formula>AND(P25=$G$1,$G$1&lt;&gt;"")</formula>
    </cfRule>
  </conditionalFormatting>
  <conditionalFormatting sqref="P25">
    <cfRule type="expression" dxfId="7265" priority="9298">
      <formula>AND(P25=$G$1,$G$1&lt;&gt;"")</formula>
    </cfRule>
  </conditionalFormatting>
  <conditionalFormatting sqref="P28">
    <cfRule type="expression" dxfId="7264" priority="9297">
      <formula>AND(P28=$G$1,$G$1&lt;&gt;"")</formula>
    </cfRule>
  </conditionalFormatting>
  <conditionalFormatting sqref="P28">
    <cfRule type="expression" dxfId="7263" priority="9296">
      <formula>AND(P28=$G$1,$G$1&lt;&gt;"")</formula>
    </cfRule>
  </conditionalFormatting>
  <conditionalFormatting sqref="P28">
    <cfRule type="expression" dxfId="7262" priority="9295">
      <formula>AND(P28=$G$1,$G$1&lt;&gt;"")</formula>
    </cfRule>
  </conditionalFormatting>
  <conditionalFormatting sqref="P29">
    <cfRule type="expression" dxfId="7261" priority="9294">
      <formula>AND(P29=$G$1,$G$1&lt;&gt;"")</formula>
    </cfRule>
  </conditionalFormatting>
  <conditionalFormatting sqref="P29">
    <cfRule type="expression" dxfId="7260" priority="9293">
      <formula>AND(P29=$G$1,$G$1&lt;&gt;"")</formula>
    </cfRule>
  </conditionalFormatting>
  <conditionalFormatting sqref="P29">
    <cfRule type="expression" dxfId="7259" priority="9292">
      <formula>AND(P29=$G$1,$G$1&lt;&gt;"")</formula>
    </cfRule>
  </conditionalFormatting>
  <conditionalFormatting sqref="P28">
    <cfRule type="expression" dxfId="7258" priority="9291">
      <formula>AND(P28=$G$1,$G$1&lt;&gt;"")</formula>
    </cfRule>
  </conditionalFormatting>
  <conditionalFormatting sqref="P28">
    <cfRule type="expression" dxfId="7257" priority="9290">
      <formula>AND(P28=$G$1,$G$1&lt;&gt;"")</formula>
    </cfRule>
  </conditionalFormatting>
  <conditionalFormatting sqref="P28">
    <cfRule type="expression" dxfId="7256" priority="9289">
      <formula>AND(P28=$G$1,$G$1&lt;&gt;"")</formula>
    </cfRule>
  </conditionalFormatting>
  <conditionalFormatting sqref="P26">
    <cfRule type="expression" dxfId="7255" priority="9288">
      <formula>AND(P26=$G$1,$G$1&lt;&gt;"")</formula>
    </cfRule>
  </conditionalFormatting>
  <conditionalFormatting sqref="P26">
    <cfRule type="expression" dxfId="7254" priority="9287">
      <formula>AND(P26=$G$1,$G$1&lt;&gt;"")</formula>
    </cfRule>
  </conditionalFormatting>
  <conditionalFormatting sqref="P26">
    <cfRule type="expression" dxfId="7253" priority="9286">
      <formula>AND(P26=$G$1,$G$1&lt;&gt;"")</formula>
    </cfRule>
  </conditionalFormatting>
  <conditionalFormatting sqref="P24">
    <cfRule type="expression" dxfId="7252" priority="9285">
      <formula>AND(P24=$G$1,$G$1&lt;&gt;"")</formula>
    </cfRule>
  </conditionalFormatting>
  <conditionalFormatting sqref="P24">
    <cfRule type="expression" dxfId="7251" priority="9284">
      <formula>AND(P24=$G$1,$G$1&lt;&gt;"")</formula>
    </cfRule>
  </conditionalFormatting>
  <conditionalFormatting sqref="P24">
    <cfRule type="expression" dxfId="7250" priority="9283">
      <formula>AND(P24=$G$1,$G$1&lt;&gt;"")</formula>
    </cfRule>
  </conditionalFormatting>
  <conditionalFormatting sqref="P25">
    <cfRule type="expression" dxfId="7249" priority="9282">
      <formula>AND(P25=$G$1,$G$1&lt;&gt;"")</formula>
    </cfRule>
  </conditionalFormatting>
  <conditionalFormatting sqref="P25">
    <cfRule type="expression" dxfId="7248" priority="9281">
      <formula>AND(P25=$G$1,$G$1&lt;&gt;"")</formula>
    </cfRule>
  </conditionalFormatting>
  <conditionalFormatting sqref="P25">
    <cfRule type="expression" dxfId="7247" priority="9280">
      <formula>AND(P25=$G$1,$G$1&lt;&gt;"")</formula>
    </cfRule>
  </conditionalFormatting>
  <conditionalFormatting sqref="P26">
    <cfRule type="expression" dxfId="7246" priority="9279">
      <formula>AND(P26=$G$1,$G$1&lt;&gt;"")</formula>
    </cfRule>
  </conditionalFormatting>
  <conditionalFormatting sqref="P26">
    <cfRule type="expression" dxfId="7245" priority="9278">
      <formula>AND(P26=$G$1,$G$1&lt;&gt;"")</formula>
    </cfRule>
  </conditionalFormatting>
  <conditionalFormatting sqref="P26">
    <cfRule type="expression" dxfId="7244" priority="9277">
      <formula>AND(P26=$G$1,$G$1&lt;&gt;"")</formula>
    </cfRule>
  </conditionalFormatting>
  <conditionalFormatting sqref="P25">
    <cfRule type="expression" dxfId="7243" priority="9276">
      <formula>AND(P25=$G$1,$G$1&lt;&gt;"")</formula>
    </cfRule>
  </conditionalFormatting>
  <conditionalFormatting sqref="P25">
    <cfRule type="expression" dxfId="7242" priority="9275">
      <formula>AND(P25=$G$1,$G$1&lt;&gt;"")</formula>
    </cfRule>
  </conditionalFormatting>
  <conditionalFormatting sqref="P25">
    <cfRule type="expression" dxfId="7241" priority="9274">
      <formula>AND(P25=$G$1,$G$1&lt;&gt;"")</formula>
    </cfRule>
  </conditionalFormatting>
  <conditionalFormatting sqref="P23">
    <cfRule type="expression" dxfId="7240" priority="9273">
      <formula>AND(P23=$G$1,$G$1&lt;&gt;"")</formula>
    </cfRule>
  </conditionalFormatting>
  <conditionalFormatting sqref="P23">
    <cfRule type="expression" dxfId="7239" priority="9272">
      <formula>AND(P23=$G$1,$G$1&lt;&gt;"")</formula>
    </cfRule>
  </conditionalFormatting>
  <conditionalFormatting sqref="P23">
    <cfRule type="expression" dxfId="7238" priority="9271">
      <formula>AND(P23=$G$1,$G$1&lt;&gt;"")</formula>
    </cfRule>
  </conditionalFormatting>
  <conditionalFormatting sqref="P24">
    <cfRule type="expression" dxfId="7237" priority="9270">
      <formula>AND(P24=$G$1,$G$1&lt;&gt;"")</formula>
    </cfRule>
  </conditionalFormatting>
  <conditionalFormatting sqref="P24">
    <cfRule type="expression" dxfId="7236" priority="9269">
      <formula>AND(P24=$G$1,$G$1&lt;&gt;"")</formula>
    </cfRule>
  </conditionalFormatting>
  <conditionalFormatting sqref="P24">
    <cfRule type="expression" dxfId="7235" priority="9268">
      <formula>AND(P24=$G$1,$G$1&lt;&gt;"")</formula>
    </cfRule>
  </conditionalFormatting>
  <conditionalFormatting sqref="P27">
    <cfRule type="expression" dxfId="7234" priority="9267">
      <formula>AND(P27=$G$1,$G$1&lt;&gt;"")</formula>
    </cfRule>
  </conditionalFormatting>
  <conditionalFormatting sqref="P27">
    <cfRule type="expression" dxfId="7233" priority="9266">
      <formula>AND(P27=$G$1,$G$1&lt;&gt;"")</formula>
    </cfRule>
  </conditionalFormatting>
  <conditionalFormatting sqref="P27">
    <cfRule type="expression" dxfId="7232" priority="9265">
      <formula>AND(P27=$G$1,$G$1&lt;&gt;"")</formula>
    </cfRule>
  </conditionalFormatting>
  <conditionalFormatting sqref="P24">
    <cfRule type="expression" dxfId="7231" priority="9264">
      <formula>AND(P24=$G$1,$G$1&lt;&gt;"")</formula>
    </cfRule>
  </conditionalFormatting>
  <conditionalFormatting sqref="P24">
    <cfRule type="expression" dxfId="7230" priority="9263">
      <formula>AND(P24=$G$1,$G$1&lt;&gt;"")</formula>
    </cfRule>
  </conditionalFormatting>
  <conditionalFormatting sqref="P24">
    <cfRule type="expression" dxfId="7229" priority="9262">
      <formula>AND(P24=$G$1,$G$1&lt;&gt;"")</formula>
    </cfRule>
  </conditionalFormatting>
  <conditionalFormatting sqref="P29">
    <cfRule type="expression" dxfId="7228" priority="9261">
      <formula>AND(P29=$G$1,$G$1&lt;&gt;"")</formula>
    </cfRule>
  </conditionalFormatting>
  <conditionalFormatting sqref="P29">
    <cfRule type="expression" dxfId="7227" priority="9260">
      <formula>AND(P29=$G$1,$G$1&lt;&gt;"")</formula>
    </cfRule>
  </conditionalFormatting>
  <conditionalFormatting sqref="P29">
    <cfRule type="expression" dxfId="7226" priority="9259">
      <formula>AND(P29=$G$1,$G$1&lt;&gt;"")</formula>
    </cfRule>
  </conditionalFormatting>
  <conditionalFormatting sqref="P27">
    <cfRule type="expression" dxfId="7225" priority="9258">
      <formula>AND(P27=$G$1,$G$1&lt;&gt;"")</formula>
    </cfRule>
  </conditionalFormatting>
  <conditionalFormatting sqref="P27">
    <cfRule type="expression" dxfId="7224" priority="9257">
      <formula>AND(P27=$G$1,$G$1&lt;&gt;"")</formula>
    </cfRule>
  </conditionalFormatting>
  <conditionalFormatting sqref="P27">
    <cfRule type="expression" dxfId="7223" priority="9256">
      <formula>AND(P27=$G$1,$G$1&lt;&gt;"")</formula>
    </cfRule>
  </conditionalFormatting>
  <conditionalFormatting sqref="P25">
    <cfRule type="expression" dxfId="7222" priority="9255">
      <formula>AND(P25=$G$1,$G$1&lt;&gt;"")</formula>
    </cfRule>
  </conditionalFormatting>
  <conditionalFormatting sqref="P25">
    <cfRule type="expression" dxfId="7221" priority="9254">
      <formula>AND(P25=$G$1,$G$1&lt;&gt;"")</formula>
    </cfRule>
  </conditionalFormatting>
  <conditionalFormatting sqref="P25">
    <cfRule type="expression" dxfId="7220" priority="9253">
      <formula>AND(P25=$G$1,$G$1&lt;&gt;"")</formula>
    </cfRule>
  </conditionalFormatting>
  <conditionalFormatting sqref="P26">
    <cfRule type="expression" dxfId="7219" priority="9252">
      <formula>AND(P26=$G$1,$G$1&lt;&gt;"")</formula>
    </cfRule>
  </conditionalFormatting>
  <conditionalFormatting sqref="P26">
    <cfRule type="expression" dxfId="7218" priority="9251">
      <formula>AND(P26=$G$1,$G$1&lt;&gt;"")</formula>
    </cfRule>
  </conditionalFormatting>
  <conditionalFormatting sqref="P26">
    <cfRule type="expression" dxfId="7217" priority="9250">
      <formula>AND(P26=$G$1,$G$1&lt;&gt;"")</formula>
    </cfRule>
  </conditionalFormatting>
  <conditionalFormatting sqref="P27">
    <cfRule type="expression" dxfId="7216" priority="9249">
      <formula>AND(P27=$G$1,$G$1&lt;&gt;"")</formula>
    </cfRule>
  </conditionalFormatting>
  <conditionalFormatting sqref="P27">
    <cfRule type="expression" dxfId="7215" priority="9248">
      <formula>AND(P27=$G$1,$G$1&lt;&gt;"")</formula>
    </cfRule>
  </conditionalFormatting>
  <conditionalFormatting sqref="P27">
    <cfRule type="expression" dxfId="7214" priority="9247">
      <formula>AND(P27=$G$1,$G$1&lt;&gt;"")</formula>
    </cfRule>
  </conditionalFormatting>
  <conditionalFormatting sqref="P26">
    <cfRule type="expression" dxfId="7213" priority="9246">
      <formula>AND(P26=$G$1,$G$1&lt;&gt;"")</formula>
    </cfRule>
  </conditionalFormatting>
  <conditionalFormatting sqref="P26">
    <cfRule type="expression" dxfId="7212" priority="9245">
      <formula>AND(P26=$G$1,$G$1&lt;&gt;"")</formula>
    </cfRule>
  </conditionalFormatting>
  <conditionalFormatting sqref="P26">
    <cfRule type="expression" dxfId="7211" priority="9244">
      <formula>AND(P26=$G$1,$G$1&lt;&gt;"")</formula>
    </cfRule>
  </conditionalFormatting>
  <conditionalFormatting sqref="P24">
    <cfRule type="expression" dxfId="7210" priority="9243">
      <formula>AND(P24=$G$1,$G$1&lt;&gt;"")</formula>
    </cfRule>
  </conditionalFormatting>
  <conditionalFormatting sqref="P24">
    <cfRule type="expression" dxfId="7209" priority="9242">
      <formula>AND(P24=$G$1,$G$1&lt;&gt;"")</formula>
    </cfRule>
  </conditionalFormatting>
  <conditionalFormatting sqref="P24">
    <cfRule type="expression" dxfId="7208" priority="9241">
      <formula>AND(P24=$G$1,$G$1&lt;&gt;"")</formula>
    </cfRule>
  </conditionalFormatting>
  <conditionalFormatting sqref="P25">
    <cfRule type="expression" dxfId="7207" priority="9240">
      <formula>AND(P25=$G$1,$G$1&lt;&gt;"")</formula>
    </cfRule>
  </conditionalFormatting>
  <conditionalFormatting sqref="P25">
    <cfRule type="expression" dxfId="7206" priority="9239">
      <formula>AND(P25=$G$1,$G$1&lt;&gt;"")</formula>
    </cfRule>
  </conditionalFormatting>
  <conditionalFormatting sqref="P25">
    <cfRule type="expression" dxfId="7205" priority="9238">
      <formula>AND(P25=$G$1,$G$1&lt;&gt;"")</formula>
    </cfRule>
  </conditionalFormatting>
  <conditionalFormatting sqref="P28">
    <cfRule type="expression" dxfId="7204" priority="9237">
      <formula>AND(P28=$G$1,$G$1&lt;&gt;"")</formula>
    </cfRule>
  </conditionalFormatting>
  <conditionalFormatting sqref="P28">
    <cfRule type="expression" dxfId="7203" priority="9236">
      <formula>AND(P28=$G$1,$G$1&lt;&gt;"")</formula>
    </cfRule>
  </conditionalFormatting>
  <conditionalFormatting sqref="P28">
    <cfRule type="expression" dxfId="7202" priority="9235">
      <formula>AND(P28=$G$1,$G$1&lt;&gt;"")</formula>
    </cfRule>
  </conditionalFormatting>
  <conditionalFormatting sqref="P29">
    <cfRule type="expression" dxfId="7201" priority="9234">
      <formula>AND(P29=$G$1,$G$1&lt;&gt;"")</formula>
    </cfRule>
  </conditionalFormatting>
  <conditionalFormatting sqref="P29">
    <cfRule type="expression" dxfId="7200" priority="9233">
      <formula>AND(P29=$G$1,$G$1&lt;&gt;"")</formula>
    </cfRule>
  </conditionalFormatting>
  <conditionalFormatting sqref="P29">
    <cfRule type="expression" dxfId="7199" priority="9232">
      <formula>AND(P29=$G$1,$G$1&lt;&gt;"")</formula>
    </cfRule>
  </conditionalFormatting>
  <conditionalFormatting sqref="P28">
    <cfRule type="expression" dxfId="7198" priority="9231">
      <formula>AND(P28=$G$1,$G$1&lt;&gt;"")</formula>
    </cfRule>
  </conditionalFormatting>
  <conditionalFormatting sqref="P28">
    <cfRule type="expression" dxfId="7197" priority="9230">
      <formula>AND(P28=$G$1,$G$1&lt;&gt;"")</formula>
    </cfRule>
  </conditionalFormatting>
  <conditionalFormatting sqref="P28">
    <cfRule type="expression" dxfId="7196" priority="9229">
      <formula>AND(P28=$G$1,$G$1&lt;&gt;"")</formula>
    </cfRule>
  </conditionalFormatting>
  <conditionalFormatting sqref="P26">
    <cfRule type="expression" dxfId="7195" priority="9228">
      <formula>AND(P26=$G$1,$G$1&lt;&gt;"")</formula>
    </cfRule>
  </conditionalFormatting>
  <conditionalFormatting sqref="P26">
    <cfRule type="expression" dxfId="7194" priority="9227">
      <formula>AND(P26=$G$1,$G$1&lt;&gt;"")</formula>
    </cfRule>
  </conditionalFormatting>
  <conditionalFormatting sqref="P26">
    <cfRule type="expression" dxfId="7193" priority="9226">
      <formula>AND(P26=$G$1,$G$1&lt;&gt;"")</formula>
    </cfRule>
  </conditionalFormatting>
  <conditionalFormatting sqref="P24">
    <cfRule type="expression" dxfId="7192" priority="9225">
      <formula>AND(P24=$G$1,$G$1&lt;&gt;"")</formula>
    </cfRule>
  </conditionalFormatting>
  <conditionalFormatting sqref="P24">
    <cfRule type="expression" dxfId="7191" priority="9224">
      <formula>AND(P24=$G$1,$G$1&lt;&gt;"")</formula>
    </cfRule>
  </conditionalFormatting>
  <conditionalFormatting sqref="P24">
    <cfRule type="expression" dxfId="7190" priority="9223">
      <formula>AND(P24=$G$1,$G$1&lt;&gt;"")</formula>
    </cfRule>
  </conditionalFormatting>
  <conditionalFormatting sqref="P25">
    <cfRule type="expression" dxfId="7189" priority="9222">
      <formula>AND(P25=$G$1,$G$1&lt;&gt;"")</formula>
    </cfRule>
  </conditionalFormatting>
  <conditionalFormatting sqref="P25">
    <cfRule type="expression" dxfId="7188" priority="9221">
      <formula>AND(P25=$G$1,$G$1&lt;&gt;"")</formula>
    </cfRule>
  </conditionalFormatting>
  <conditionalFormatting sqref="P25">
    <cfRule type="expression" dxfId="7187" priority="9220">
      <formula>AND(P25=$G$1,$G$1&lt;&gt;"")</formula>
    </cfRule>
  </conditionalFormatting>
  <conditionalFormatting sqref="P26">
    <cfRule type="expression" dxfId="7186" priority="9219">
      <formula>AND(P26=$G$1,$G$1&lt;&gt;"")</formula>
    </cfRule>
  </conditionalFormatting>
  <conditionalFormatting sqref="P26">
    <cfRule type="expression" dxfId="7185" priority="9218">
      <formula>AND(P26=$G$1,$G$1&lt;&gt;"")</formula>
    </cfRule>
  </conditionalFormatting>
  <conditionalFormatting sqref="P26">
    <cfRule type="expression" dxfId="7184" priority="9217">
      <formula>AND(P26=$G$1,$G$1&lt;&gt;"")</formula>
    </cfRule>
  </conditionalFormatting>
  <conditionalFormatting sqref="P25">
    <cfRule type="expression" dxfId="7183" priority="9216">
      <formula>AND(P25=$G$1,$G$1&lt;&gt;"")</formula>
    </cfRule>
  </conditionalFormatting>
  <conditionalFormatting sqref="P25">
    <cfRule type="expression" dxfId="7182" priority="9215">
      <formula>AND(P25=$G$1,$G$1&lt;&gt;"")</formula>
    </cfRule>
  </conditionalFormatting>
  <conditionalFormatting sqref="P25">
    <cfRule type="expression" dxfId="7181" priority="9214">
      <formula>AND(P25=$G$1,$G$1&lt;&gt;"")</formula>
    </cfRule>
  </conditionalFormatting>
  <conditionalFormatting sqref="P23">
    <cfRule type="expression" dxfId="7180" priority="9213">
      <formula>AND(P23=$G$1,$G$1&lt;&gt;"")</formula>
    </cfRule>
  </conditionalFormatting>
  <conditionalFormatting sqref="P23">
    <cfRule type="expression" dxfId="7179" priority="9212">
      <formula>AND(P23=$G$1,$G$1&lt;&gt;"")</formula>
    </cfRule>
  </conditionalFormatting>
  <conditionalFormatting sqref="P23">
    <cfRule type="expression" dxfId="7178" priority="9211">
      <formula>AND(P23=$G$1,$G$1&lt;&gt;"")</formula>
    </cfRule>
  </conditionalFormatting>
  <conditionalFormatting sqref="P24">
    <cfRule type="expression" dxfId="7177" priority="9210">
      <formula>AND(P24=$G$1,$G$1&lt;&gt;"")</formula>
    </cfRule>
  </conditionalFormatting>
  <conditionalFormatting sqref="P24">
    <cfRule type="expression" dxfId="7176" priority="9209">
      <formula>AND(P24=$G$1,$G$1&lt;&gt;"")</formula>
    </cfRule>
  </conditionalFormatting>
  <conditionalFormatting sqref="P24">
    <cfRule type="expression" dxfId="7175" priority="9208">
      <formula>AND(P24=$G$1,$G$1&lt;&gt;"")</formula>
    </cfRule>
  </conditionalFormatting>
  <conditionalFormatting sqref="P27">
    <cfRule type="expression" dxfId="7174" priority="9207">
      <formula>AND(P27=$G$1,$G$1&lt;&gt;"")</formula>
    </cfRule>
  </conditionalFormatting>
  <conditionalFormatting sqref="P27">
    <cfRule type="expression" dxfId="7173" priority="9206">
      <formula>AND(P27=$G$1,$G$1&lt;&gt;"")</formula>
    </cfRule>
  </conditionalFormatting>
  <conditionalFormatting sqref="P27">
    <cfRule type="expression" dxfId="7172" priority="9205">
      <formula>AND(P27=$G$1,$G$1&lt;&gt;"")</formula>
    </cfRule>
  </conditionalFormatting>
  <conditionalFormatting sqref="P24">
    <cfRule type="expression" dxfId="7171" priority="9204">
      <formula>AND(P24=$G$1,$G$1&lt;&gt;"")</formula>
    </cfRule>
  </conditionalFormatting>
  <conditionalFormatting sqref="P24">
    <cfRule type="expression" dxfId="7170" priority="9203">
      <formula>AND(P24=$G$1,$G$1&lt;&gt;"")</formula>
    </cfRule>
  </conditionalFormatting>
  <conditionalFormatting sqref="P24">
    <cfRule type="expression" dxfId="7169" priority="9202">
      <formula>AND(P24=$G$1,$G$1&lt;&gt;"")</formula>
    </cfRule>
  </conditionalFormatting>
  <conditionalFormatting sqref="P28">
    <cfRule type="expression" dxfId="7168" priority="9201">
      <formula>AND(P28=$G$1,$G$1&lt;&gt;"")</formula>
    </cfRule>
  </conditionalFormatting>
  <conditionalFormatting sqref="P28">
    <cfRule type="expression" dxfId="7167" priority="9200">
      <formula>AND(P28=$G$1,$G$1&lt;&gt;"")</formula>
    </cfRule>
  </conditionalFormatting>
  <conditionalFormatting sqref="P28">
    <cfRule type="expression" dxfId="7166" priority="9199">
      <formula>AND(P28=$G$1,$G$1&lt;&gt;"")</formula>
    </cfRule>
  </conditionalFormatting>
  <conditionalFormatting sqref="P26">
    <cfRule type="expression" dxfId="7165" priority="9198">
      <formula>AND(P26=$G$1,$G$1&lt;&gt;"")</formula>
    </cfRule>
  </conditionalFormatting>
  <conditionalFormatting sqref="P26">
    <cfRule type="expression" dxfId="7164" priority="9197">
      <formula>AND(P26=$G$1,$G$1&lt;&gt;"")</formula>
    </cfRule>
  </conditionalFormatting>
  <conditionalFormatting sqref="P26">
    <cfRule type="expression" dxfId="7163" priority="9196">
      <formula>AND(P26=$G$1,$G$1&lt;&gt;"")</formula>
    </cfRule>
  </conditionalFormatting>
  <conditionalFormatting sqref="P24">
    <cfRule type="expression" dxfId="7162" priority="9195">
      <formula>AND(P24=$G$1,$G$1&lt;&gt;"")</formula>
    </cfRule>
  </conditionalFormatting>
  <conditionalFormatting sqref="P24">
    <cfRule type="expression" dxfId="7161" priority="9194">
      <formula>AND(P24=$G$1,$G$1&lt;&gt;"")</formula>
    </cfRule>
  </conditionalFormatting>
  <conditionalFormatting sqref="P24">
    <cfRule type="expression" dxfId="7160" priority="9193">
      <formula>AND(P24=$G$1,$G$1&lt;&gt;"")</formula>
    </cfRule>
  </conditionalFormatting>
  <conditionalFormatting sqref="P25">
    <cfRule type="expression" dxfId="7159" priority="9192">
      <formula>AND(P25=$G$1,$G$1&lt;&gt;"")</formula>
    </cfRule>
  </conditionalFormatting>
  <conditionalFormatting sqref="P25">
    <cfRule type="expression" dxfId="7158" priority="9191">
      <formula>AND(P25=$G$1,$G$1&lt;&gt;"")</formula>
    </cfRule>
  </conditionalFormatting>
  <conditionalFormatting sqref="P25">
    <cfRule type="expression" dxfId="7157" priority="9190">
      <formula>AND(P25=$G$1,$G$1&lt;&gt;"")</formula>
    </cfRule>
  </conditionalFormatting>
  <conditionalFormatting sqref="P26">
    <cfRule type="expression" dxfId="7156" priority="9189">
      <formula>AND(P26=$G$1,$G$1&lt;&gt;"")</formula>
    </cfRule>
  </conditionalFormatting>
  <conditionalFormatting sqref="P26">
    <cfRule type="expression" dxfId="7155" priority="9188">
      <formula>AND(P26=$G$1,$G$1&lt;&gt;"")</formula>
    </cfRule>
  </conditionalFormatting>
  <conditionalFormatting sqref="P26">
    <cfRule type="expression" dxfId="7154" priority="9187">
      <formula>AND(P26=$G$1,$G$1&lt;&gt;"")</formula>
    </cfRule>
  </conditionalFormatting>
  <conditionalFormatting sqref="P25">
    <cfRule type="expression" dxfId="7153" priority="9186">
      <formula>AND(P25=$G$1,$G$1&lt;&gt;"")</formula>
    </cfRule>
  </conditionalFormatting>
  <conditionalFormatting sqref="P25">
    <cfRule type="expression" dxfId="7152" priority="9185">
      <formula>AND(P25=$G$1,$G$1&lt;&gt;"")</formula>
    </cfRule>
  </conditionalFormatting>
  <conditionalFormatting sqref="P25">
    <cfRule type="expression" dxfId="7151" priority="9184">
      <formula>AND(P25=$G$1,$G$1&lt;&gt;"")</formula>
    </cfRule>
  </conditionalFormatting>
  <conditionalFormatting sqref="P23">
    <cfRule type="expression" dxfId="7150" priority="9183">
      <formula>AND(P23=$G$1,$G$1&lt;&gt;"")</formula>
    </cfRule>
  </conditionalFormatting>
  <conditionalFormatting sqref="P23">
    <cfRule type="expression" dxfId="7149" priority="9182">
      <formula>AND(P23=$G$1,$G$1&lt;&gt;"")</formula>
    </cfRule>
  </conditionalFormatting>
  <conditionalFormatting sqref="P23">
    <cfRule type="expression" dxfId="7148" priority="9181">
      <formula>AND(P23=$G$1,$G$1&lt;&gt;"")</formula>
    </cfRule>
  </conditionalFormatting>
  <conditionalFormatting sqref="P24">
    <cfRule type="expression" dxfId="7147" priority="9180">
      <formula>AND(P24=$G$1,$G$1&lt;&gt;"")</formula>
    </cfRule>
  </conditionalFormatting>
  <conditionalFormatting sqref="P24">
    <cfRule type="expression" dxfId="7146" priority="9179">
      <formula>AND(P24=$G$1,$G$1&lt;&gt;"")</formula>
    </cfRule>
  </conditionalFormatting>
  <conditionalFormatting sqref="P24">
    <cfRule type="expression" dxfId="7145" priority="9178">
      <formula>AND(P24=$G$1,$G$1&lt;&gt;"")</formula>
    </cfRule>
  </conditionalFormatting>
  <conditionalFormatting sqref="P27">
    <cfRule type="expression" dxfId="7144" priority="9177">
      <formula>AND(P27=$G$1,$G$1&lt;&gt;"")</formula>
    </cfRule>
  </conditionalFormatting>
  <conditionalFormatting sqref="P27">
    <cfRule type="expression" dxfId="7143" priority="9176">
      <formula>AND(P27=$G$1,$G$1&lt;&gt;"")</formula>
    </cfRule>
  </conditionalFormatting>
  <conditionalFormatting sqref="P27">
    <cfRule type="expression" dxfId="7142" priority="9175">
      <formula>AND(P27=$G$1,$G$1&lt;&gt;"")</formula>
    </cfRule>
  </conditionalFormatting>
  <conditionalFormatting sqref="P28">
    <cfRule type="expression" dxfId="7141" priority="9174">
      <formula>AND(P28=$G$1,$G$1&lt;&gt;"")</formula>
    </cfRule>
  </conditionalFormatting>
  <conditionalFormatting sqref="P28">
    <cfRule type="expression" dxfId="7140" priority="9173">
      <formula>AND(P28=$G$1,$G$1&lt;&gt;"")</formula>
    </cfRule>
  </conditionalFormatting>
  <conditionalFormatting sqref="P28">
    <cfRule type="expression" dxfId="7139" priority="9172">
      <formula>AND(P28=$G$1,$G$1&lt;&gt;"")</formula>
    </cfRule>
  </conditionalFormatting>
  <conditionalFormatting sqref="P27">
    <cfRule type="expression" dxfId="7138" priority="9171">
      <formula>AND(P27=$G$1,$G$1&lt;&gt;"")</formula>
    </cfRule>
  </conditionalFormatting>
  <conditionalFormatting sqref="P27">
    <cfRule type="expression" dxfId="7137" priority="9170">
      <formula>AND(P27=$G$1,$G$1&lt;&gt;"")</formula>
    </cfRule>
  </conditionalFormatting>
  <conditionalFormatting sqref="P27">
    <cfRule type="expression" dxfId="7136" priority="9169">
      <formula>AND(P27=$G$1,$G$1&lt;&gt;"")</formula>
    </cfRule>
  </conditionalFormatting>
  <conditionalFormatting sqref="P25">
    <cfRule type="expression" dxfId="7135" priority="9168">
      <formula>AND(P25=$G$1,$G$1&lt;&gt;"")</formula>
    </cfRule>
  </conditionalFormatting>
  <conditionalFormatting sqref="P25">
    <cfRule type="expression" dxfId="7134" priority="9167">
      <formula>AND(P25=$G$1,$G$1&lt;&gt;"")</formula>
    </cfRule>
  </conditionalFormatting>
  <conditionalFormatting sqref="P25">
    <cfRule type="expression" dxfId="7133" priority="9166">
      <formula>AND(P25=$G$1,$G$1&lt;&gt;"")</formula>
    </cfRule>
  </conditionalFormatting>
  <conditionalFormatting sqref="P23">
    <cfRule type="expression" dxfId="7132" priority="9165">
      <formula>AND(P23=$G$1,$G$1&lt;&gt;"")</formula>
    </cfRule>
  </conditionalFormatting>
  <conditionalFormatting sqref="P23">
    <cfRule type="expression" dxfId="7131" priority="9164">
      <formula>AND(P23=$G$1,$G$1&lt;&gt;"")</formula>
    </cfRule>
  </conditionalFormatting>
  <conditionalFormatting sqref="P23">
    <cfRule type="expression" dxfId="7130" priority="9163">
      <formula>AND(P23=$G$1,$G$1&lt;&gt;"")</formula>
    </cfRule>
  </conditionalFormatting>
  <conditionalFormatting sqref="P24">
    <cfRule type="expression" dxfId="7129" priority="9162">
      <formula>AND(P24=$G$1,$G$1&lt;&gt;"")</formula>
    </cfRule>
  </conditionalFormatting>
  <conditionalFormatting sqref="P24">
    <cfRule type="expression" dxfId="7128" priority="9161">
      <formula>AND(P24=$G$1,$G$1&lt;&gt;"")</formula>
    </cfRule>
  </conditionalFormatting>
  <conditionalFormatting sqref="P24">
    <cfRule type="expression" dxfId="7127" priority="9160">
      <formula>AND(P24=$G$1,$G$1&lt;&gt;"")</formula>
    </cfRule>
  </conditionalFormatting>
  <conditionalFormatting sqref="P25">
    <cfRule type="expression" dxfId="7126" priority="9159">
      <formula>AND(P25=$G$1,$G$1&lt;&gt;"")</formula>
    </cfRule>
  </conditionalFormatting>
  <conditionalFormatting sqref="P25">
    <cfRule type="expression" dxfId="7125" priority="9158">
      <formula>AND(P25=$G$1,$G$1&lt;&gt;"")</formula>
    </cfRule>
  </conditionalFormatting>
  <conditionalFormatting sqref="P25">
    <cfRule type="expression" dxfId="7124" priority="9157">
      <formula>AND(P25=$G$1,$G$1&lt;&gt;"")</formula>
    </cfRule>
  </conditionalFormatting>
  <conditionalFormatting sqref="P24">
    <cfRule type="expression" dxfId="7123" priority="9156">
      <formula>AND(P24=$G$1,$G$1&lt;&gt;"")</formula>
    </cfRule>
  </conditionalFormatting>
  <conditionalFormatting sqref="P24">
    <cfRule type="expression" dxfId="7122" priority="9155">
      <formula>AND(P24=$G$1,$G$1&lt;&gt;"")</formula>
    </cfRule>
  </conditionalFormatting>
  <conditionalFormatting sqref="P24">
    <cfRule type="expression" dxfId="7121" priority="9154">
      <formula>AND(P24=$G$1,$G$1&lt;&gt;"")</formula>
    </cfRule>
  </conditionalFormatting>
  <conditionalFormatting sqref="P23">
    <cfRule type="expression" dxfId="7120" priority="9153">
      <formula>AND(P23=$G$1,$G$1&lt;&gt;"")</formula>
    </cfRule>
  </conditionalFormatting>
  <conditionalFormatting sqref="P23">
    <cfRule type="expression" dxfId="7119" priority="9152">
      <formula>AND(P23=$G$1,$G$1&lt;&gt;"")</formula>
    </cfRule>
  </conditionalFormatting>
  <conditionalFormatting sqref="P23">
    <cfRule type="expression" dxfId="7118" priority="9151">
      <formula>AND(P23=$G$1,$G$1&lt;&gt;"")</formula>
    </cfRule>
  </conditionalFormatting>
  <conditionalFormatting sqref="P26">
    <cfRule type="expression" dxfId="7117" priority="9150">
      <formula>AND(P26=$G$1,$G$1&lt;&gt;"")</formula>
    </cfRule>
  </conditionalFormatting>
  <conditionalFormatting sqref="P26">
    <cfRule type="expression" dxfId="7116" priority="9149">
      <formula>AND(P26=$G$1,$G$1&lt;&gt;"")</formula>
    </cfRule>
  </conditionalFormatting>
  <conditionalFormatting sqref="P26">
    <cfRule type="expression" dxfId="7115" priority="9148">
      <formula>AND(P26=$G$1,$G$1&lt;&gt;"")</formula>
    </cfRule>
  </conditionalFormatting>
  <conditionalFormatting sqref="P29">
    <cfRule type="expression" dxfId="7114" priority="9147">
      <formula>AND(P29=$G$1,$G$1&lt;&gt;"")</formula>
    </cfRule>
  </conditionalFormatting>
  <conditionalFormatting sqref="P29">
    <cfRule type="expression" dxfId="7113" priority="9146">
      <formula>AND(P29=$G$1,$G$1&lt;&gt;"")</formula>
    </cfRule>
  </conditionalFormatting>
  <conditionalFormatting sqref="P29">
    <cfRule type="expression" dxfId="7112" priority="9145">
      <formula>AND(P29=$G$1,$G$1&lt;&gt;"")</formula>
    </cfRule>
  </conditionalFormatting>
  <conditionalFormatting sqref="P23">
    <cfRule type="expression" dxfId="7111" priority="9144">
      <formula>AND(P23=$G$1,$G$1&lt;&gt;"")</formula>
    </cfRule>
  </conditionalFormatting>
  <conditionalFormatting sqref="P23">
    <cfRule type="expression" dxfId="7110" priority="9143">
      <formula>AND(P23=$G$1,$G$1&lt;&gt;"")</formula>
    </cfRule>
  </conditionalFormatting>
  <conditionalFormatting sqref="P23">
    <cfRule type="expression" dxfId="7109" priority="9142">
      <formula>AND(P23=$G$1,$G$1&lt;&gt;"")</formula>
    </cfRule>
  </conditionalFormatting>
  <conditionalFormatting sqref="P30">
    <cfRule type="expression" dxfId="7108" priority="9141">
      <formula>AND(P30=$G$1,$G$1&lt;&gt;"")</formula>
    </cfRule>
  </conditionalFormatting>
  <conditionalFormatting sqref="P30">
    <cfRule type="expression" dxfId="7107" priority="9140">
      <formula>AND(P30=$G$1,$G$1&lt;&gt;"")</formula>
    </cfRule>
  </conditionalFormatting>
  <conditionalFormatting sqref="P30">
    <cfRule type="expression" dxfId="7106" priority="9139">
      <formula>AND(P30=$G$1,$G$1&lt;&gt;"")</formula>
    </cfRule>
  </conditionalFormatting>
  <conditionalFormatting sqref="P30">
    <cfRule type="expression" dxfId="7105" priority="9138">
      <formula>AND(P30=$G$1,$G$1&lt;&gt;"")</formula>
    </cfRule>
  </conditionalFormatting>
  <conditionalFormatting sqref="P30">
    <cfRule type="expression" dxfId="7104" priority="9137">
      <formula>AND(P30=$G$1,$G$1&lt;&gt;"")</formula>
    </cfRule>
  </conditionalFormatting>
  <conditionalFormatting sqref="P30">
    <cfRule type="expression" dxfId="7103" priority="9136">
      <formula>AND(P30=$G$1,$G$1&lt;&gt;"")</formula>
    </cfRule>
  </conditionalFormatting>
  <conditionalFormatting sqref="P32">
    <cfRule type="expression" dxfId="7102" priority="9135">
      <formula>AND(P32=$G$1,$G$1&lt;&gt;"")</formula>
    </cfRule>
  </conditionalFormatting>
  <conditionalFormatting sqref="P32">
    <cfRule type="expression" dxfId="7101" priority="9134">
      <formula>AND(P32=$G$1,$G$1&lt;&gt;"")</formula>
    </cfRule>
  </conditionalFormatting>
  <conditionalFormatting sqref="P32">
    <cfRule type="expression" dxfId="7100" priority="9133">
      <formula>AND(P32=$G$1,$G$1&lt;&gt;"")</formula>
    </cfRule>
  </conditionalFormatting>
  <conditionalFormatting sqref="P32">
    <cfRule type="expression" dxfId="7099" priority="9132">
      <formula>AND(P32=$G$1,$G$1&lt;&gt;"")</formula>
    </cfRule>
  </conditionalFormatting>
  <conditionalFormatting sqref="P32">
    <cfRule type="expression" dxfId="7098" priority="9131">
      <formula>AND(P32=$G$1,$G$1&lt;&gt;"")</formula>
    </cfRule>
  </conditionalFormatting>
  <conditionalFormatting sqref="P32">
    <cfRule type="expression" dxfId="7097" priority="9130">
      <formula>AND(P32=$G$1,$G$1&lt;&gt;"")</formula>
    </cfRule>
  </conditionalFormatting>
  <conditionalFormatting sqref="P15">
    <cfRule type="expression" dxfId="7096" priority="9012">
      <formula>AND(P15=$G$1,$G$1&lt;&gt;"")</formula>
    </cfRule>
  </conditionalFormatting>
  <conditionalFormatting sqref="P15">
    <cfRule type="expression" dxfId="7095" priority="9011">
      <formula>AND(P15=$G$1,$G$1&lt;&gt;"")</formula>
    </cfRule>
  </conditionalFormatting>
  <conditionalFormatting sqref="P15">
    <cfRule type="expression" dxfId="7094" priority="9010">
      <formula>AND(P15=$G$1,$G$1&lt;&gt;"")</formula>
    </cfRule>
  </conditionalFormatting>
  <conditionalFormatting sqref="P15">
    <cfRule type="expression" dxfId="7093" priority="9009">
      <formula>AND(P15=$G$1,$G$1&lt;&gt;"")</formula>
    </cfRule>
  </conditionalFormatting>
  <conditionalFormatting sqref="P15">
    <cfRule type="expression" dxfId="7092" priority="9008">
      <formula>AND(P15=$G$1,$G$1&lt;&gt;"")</formula>
    </cfRule>
  </conditionalFormatting>
  <conditionalFormatting sqref="P15">
    <cfRule type="expression" dxfId="7091" priority="9007">
      <formula>AND(P15=$G$1,$G$1&lt;&gt;"")</formula>
    </cfRule>
  </conditionalFormatting>
  <conditionalFormatting sqref="P14">
    <cfRule type="expression" dxfId="7090" priority="9006">
      <formula>AND(P14=$G$1,$G$1&lt;&gt;"")</formula>
    </cfRule>
  </conditionalFormatting>
  <conditionalFormatting sqref="P14">
    <cfRule type="expression" dxfId="7089" priority="9005">
      <formula>AND(P14=$G$1,$G$1&lt;&gt;"")</formula>
    </cfRule>
  </conditionalFormatting>
  <conditionalFormatting sqref="P14">
    <cfRule type="expression" dxfId="7088" priority="9004">
      <formula>AND(P14=$G$1,$G$1&lt;&gt;"")</formula>
    </cfRule>
  </conditionalFormatting>
  <conditionalFormatting sqref="P14">
    <cfRule type="expression" dxfId="7087" priority="9003">
      <formula>AND(P14=$G$1,$G$1&lt;&gt;"")</formula>
    </cfRule>
  </conditionalFormatting>
  <conditionalFormatting sqref="P14">
    <cfRule type="expression" dxfId="7086" priority="9002">
      <formula>AND(P14=$G$1,$G$1&lt;&gt;"")</formula>
    </cfRule>
  </conditionalFormatting>
  <conditionalFormatting sqref="P14">
    <cfRule type="expression" dxfId="7085" priority="9001">
      <formula>AND(P14=$G$1,$G$1&lt;&gt;"")</formula>
    </cfRule>
  </conditionalFormatting>
  <conditionalFormatting sqref="P15">
    <cfRule type="expression" dxfId="7084" priority="9000">
      <formula>AND(P15=$G$1,$G$1&lt;&gt;"")</formula>
    </cfRule>
  </conditionalFormatting>
  <conditionalFormatting sqref="P15">
    <cfRule type="expression" dxfId="7083" priority="8999">
      <formula>AND(P15=$G$1,$G$1&lt;&gt;"")</formula>
    </cfRule>
  </conditionalFormatting>
  <conditionalFormatting sqref="P15">
    <cfRule type="expression" dxfId="7082" priority="8998">
      <formula>AND(P15=$G$1,$G$1&lt;&gt;"")</formula>
    </cfRule>
  </conditionalFormatting>
  <conditionalFormatting sqref="P13">
    <cfRule type="expression" dxfId="7081" priority="8997">
      <formula>AND(P13=$G$1,$G$1&lt;&gt;"")</formula>
    </cfRule>
  </conditionalFormatting>
  <conditionalFormatting sqref="P13">
    <cfRule type="expression" dxfId="7080" priority="8996">
      <formula>AND(P13=$G$1,$G$1&lt;&gt;"")</formula>
    </cfRule>
  </conditionalFormatting>
  <conditionalFormatting sqref="P13">
    <cfRule type="expression" dxfId="7079" priority="8995">
      <formula>AND(P13=$G$1,$G$1&lt;&gt;"")</formula>
    </cfRule>
  </conditionalFormatting>
  <conditionalFormatting sqref="P17">
    <cfRule type="expression" dxfId="7078" priority="8994">
      <formula>AND(P17=$G$1,$G$1&lt;&gt;"")</formula>
    </cfRule>
  </conditionalFormatting>
  <conditionalFormatting sqref="P17">
    <cfRule type="expression" dxfId="7077" priority="8993">
      <formula>AND(P17=$G$1,$G$1&lt;&gt;"")</formula>
    </cfRule>
  </conditionalFormatting>
  <conditionalFormatting sqref="P17">
    <cfRule type="expression" dxfId="7076" priority="8992">
      <formula>AND(P17=$G$1,$G$1&lt;&gt;"")</formula>
    </cfRule>
  </conditionalFormatting>
  <conditionalFormatting sqref="P20">
    <cfRule type="expression" dxfId="7075" priority="8991">
      <formula>AND(P20=$G$1,$G$1&lt;&gt;"")</formula>
    </cfRule>
  </conditionalFormatting>
  <conditionalFormatting sqref="P20">
    <cfRule type="expression" dxfId="7074" priority="8990">
      <formula>AND(P20=$G$1,$G$1&lt;&gt;"")</formula>
    </cfRule>
  </conditionalFormatting>
  <conditionalFormatting sqref="P20">
    <cfRule type="expression" dxfId="7073" priority="8989">
      <formula>AND(P20=$G$1,$G$1&lt;&gt;"")</formula>
    </cfRule>
  </conditionalFormatting>
  <conditionalFormatting sqref="P20">
    <cfRule type="expression" dxfId="7072" priority="8988">
      <formula>AND(P20=$G$1,$G$1&lt;&gt;"")</formula>
    </cfRule>
  </conditionalFormatting>
  <conditionalFormatting sqref="P20">
    <cfRule type="expression" dxfId="7071" priority="8987">
      <formula>AND(P20=$G$1,$G$1&lt;&gt;"")</formula>
    </cfRule>
  </conditionalFormatting>
  <conditionalFormatting sqref="P20">
    <cfRule type="expression" dxfId="7070" priority="8986">
      <formula>AND(P20=$G$1,$G$1&lt;&gt;"")</formula>
    </cfRule>
  </conditionalFormatting>
  <conditionalFormatting sqref="P20">
    <cfRule type="expression" dxfId="7069" priority="8985">
      <formula>AND(P20=$G$1,$G$1&lt;&gt;"")</formula>
    </cfRule>
  </conditionalFormatting>
  <conditionalFormatting sqref="P20">
    <cfRule type="expression" dxfId="7068" priority="8984">
      <formula>AND(P20=$G$1,$G$1&lt;&gt;"")</formula>
    </cfRule>
  </conditionalFormatting>
  <conditionalFormatting sqref="P20">
    <cfRule type="expression" dxfId="7067" priority="8983">
      <formula>AND(P20=$G$1,$G$1&lt;&gt;"")</formula>
    </cfRule>
  </conditionalFormatting>
  <conditionalFormatting sqref="P20">
    <cfRule type="expression" dxfId="7066" priority="8982">
      <formula>AND(P20=$G$1,$G$1&lt;&gt;"")</formula>
    </cfRule>
  </conditionalFormatting>
  <conditionalFormatting sqref="P20">
    <cfRule type="expression" dxfId="7065" priority="8981">
      <formula>AND(P20=$G$1,$G$1&lt;&gt;"")</formula>
    </cfRule>
  </conditionalFormatting>
  <conditionalFormatting sqref="P20">
    <cfRule type="expression" dxfId="7064" priority="8980">
      <formula>AND(P20=$G$1,$G$1&lt;&gt;"")</formula>
    </cfRule>
  </conditionalFormatting>
  <conditionalFormatting sqref="P20">
    <cfRule type="expression" dxfId="7063" priority="8979">
      <formula>AND(P20=$G$1,$G$1&lt;&gt;"")</formula>
    </cfRule>
  </conditionalFormatting>
  <conditionalFormatting sqref="P20">
    <cfRule type="expression" dxfId="7062" priority="8978">
      <formula>AND(P20=$G$1,$G$1&lt;&gt;"")</formula>
    </cfRule>
  </conditionalFormatting>
  <conditionalFormatting sqref="P20">
    <cfRule type="expression" dxfId="7061" priority="8977">
      <formula>AND(P20=$G$1,$G$1&lt;&gt;"")</formula>
    </cfRule>
  </conditionalFormatting>
  <conditionalFormatting sqref="P20">
    <cfRule type="expression" dxfId="7060" priority="8976">
      <formula>AND(P20=$G$1,$G$1&lt;&gt;"")</formula>
    </cfRule>
  </conditionalFormatting>
  <conditionalFormatting sqref="P20">
    <cfRule type="expression" dxfId="7059" priority="8975">
      <formula>AND(P20=$G$1,$G$1&lt;&gt;"")</formula>
    </cfRule>
  </conditionalFormatting>
  <conditionalFormatting sqref="P20">
    <cfRule type="expression" dxfId="7058" priority="8974">
      <formula>AND(P20=$G$1,$G$1&lt;&gt;"")</formula>
    </cfRule>
  </conditionalFormatting>
  <conditionalFormatting sqref="P18">
    <cfRule type="expression" dxfId="7057" priority="8973">
      <formula>AND(P18=$G$1,$G$1&lt;&gt;"")</formula>
    </cfRule>
  </conditionalFormatting>
  <conditionalFormatting sqref="P18">
    <cfRule type="expression" dxfId="7056" priority="8972">
      <formula>AND(P18=$G$1,$G$1&lt;&gt;"")</formula>
    </cfRule>
  </conditionalFormatting>
  <conditionalFormatting sqref="P18">
    <cfRule type="expression" dxfId="7055" priority="8971">
      <formula>AND(P18=$G$1,$G$1&lt;&gt;"")</formula>
    </cfRule>
  </conditionalFormatting>
  <conditionalFormatting sqref="P18">
    <cfRule type="expression" dxfId="7054" priority="8970">
      <formula>AND(P18=$G$1,$G$1&lt;&gt;"")</formula>
    </cfRule>
  </conditionalFormatting>
  <conditionalFormatting sqref="P18">
    <cfRule type="expression" dxfId="7053" priority="8969">
      <formula>AND(P18=$G$1,$G$1&lt;&gt;"")</formula>
    </cfRule>
  </conditionalFormatting>
  <conditionalFormatting sqref="P18">
    <cfRule type="expression" dxfId="7052" priority="8968">
      <formula>AND(P18=$G$1,$G$1&lt;&gt;"")</formula>
    </cfRule>
  </conditionalFormatting>
  <conditionalFormatting sqref="P18">
    <cfRule type="expression" dxfId="7051" priority="8967">
      <formula>AND(P18=$G$1,$G$1&lt;&gt;"")</formula>
    </cfRule>
  </conditionalFormatting>
  <conditionalFormatting sqref="P18">
    <cfRule type="expression" dxfId="7050" priority="8966">
      <formula>AND(P18=$G$1,$G$1&lt;&gt;"")</formula>
    </cfRule>
  </conditionalFormatting>
  <conditionalFormatting sqref="P18">
    <cfRule type="expression" dxfId="7049" priority="8965">
      <formula>AND(P18=$G$1,$G$1&lt;&gt;"")</formula>
    </cfRule>
  </conditionalFormatting>
  <conditionalFormatting sqref="P18">
    <cfRule type="expression" dxfId="7048" priority="8964">
      <formula>AND(P18=$G$1,$G$1&lt;&gt;"")</formula>
    </cfRule>
  </conditionalFormatting>
  <conditionalFormatting sqref="P18">
    <cfRule type="expression" dxfId="7047" priority="8963">
      <formula>AND(P18=$G$1,$G$1&lt;&gt;"")</formula>
    </cfRule>
  </conditionalFormatting>
  <conditionalFormatting sqref="P18">
    <cfRule type="expression" dxfId="7046" priority="8962">
      <formula>AND(P18=$G$1,$G$1&lt;&gt;"")</formula>
    </cfRule>
  </conditionalFormatting>
  <conditionalFormatting sqref="P17">
    <cfRule type="expression" dxfId="7045" priority="8961">
      <formula>AND(P17=$G$1,$G$1&lt;&gt;"")</formula>
    </cfRule>
  </conditionalFormatting>
  <conditionalFormatting sqref="P17">
    <cfRule type="expression" dxfId="7044" priority="8960">
      <formula>AND(P17=$G$1,$G$1&lt;&gt;"")</formula>
    </cfRule>
  </conditionalFormatting>
  <conditionalFormatting sqref="P17">
    <cfRule type="expression" dxfId="7043" priority="8959">
      <formula>AND(P17=$G$1,$G$1&lt;&gt;"")</formula>
    </cfRule>
  </conditionalFormatting>
  <conditionalFormatting sqref="P13">
    <cfRule type="expression" dxfId="7042" priority="8958">
      <formula>AND(P13=$G$1,$G$1&lt;&gt;"")</formula>
    </cfRule>
  </conditionalFormatting>
  <conditionalFormatting sqref="P13">
    <cfRule type="expression" dxfId="7041" priority="8957">
      <formula>AND(P13=$G$1,$G$1&lt;&gt;"")</formula>
    </cfRule>
  </conditionalFormatting>
  <conditionalFormatting sqref="P13">
    <cfRule type="expression" dxfId="7040" priority="8956">
      <formula>AND(P13=$G$1,$G$1&lt;&gt;"")</formula>
    </cfRule>
  </conditionalFormatting>
  <conditionalFormatting sqref="P17">
    <cfRule type="expression" dxfId="7039" priority="8955">
      <formula>AND(P17=$G$1,$G$1&lt;&gt;"")</formula>
    </cfRule>
  </conditionalFormatting>
  <conditionalFormatting sqref="P17">
    <cfRule type="expression" dxfId="7038" priority="8954">
      <formula>AND(P17=$G$1,$G$1&lt;&gt;"")</formula>
    </cfRule>
  </conditionalFormatting>
  <conditionalFormatting sqref="P17">
    <cfRule type="expression" dxfId="7037" priority="8953">
      <formula>AND(P17=$G$1,$G$1&lt;&gt;"")</formula>
    </cfRule>
  </conditionalFormatting>
  <conditionalFormatting sqref="P15">
    <cfRule type="expression" dxfId="7036" priority="8952">
      <formula>AND(P15=$G$1,$G$1&lt;&gt;"")</formula>
    </cfRule>
  </conditionalFormatting>
  <conditionalFormatting sqref="P15">
    <cfRule type="expression" dxfId="7035" priority="8951">
      <formula>AND(P15=$G$1,$G$1&lt;&gt;"")</formula>
    </cfRule>
  </conditionalFormatting>
  <conditionalFormatting sqref="P15">
    <cfRule type="expression" dxfId="7034" priority="8950">
      <formula>AND(P15=$G$1,$G$1&lt;&gt;"")</formula>
    </cfRule>
  </conditionalFormatting>
  <conditionalFormatting sqref="P17">
    <cfRule type="expression" dxfId="7033" priority="8949">
      <formula>AND(P17=$G$1,$G$1&lt;&gt;"")</formula>
    </cfRule>
  </conditionalFormatting>
  <conditionalFormatting sqref="P17">
    <cfRule type="expression" dxfId="7032" priority="8948">
      <formula>AND(P17=$G$1,$G$1&lt;&gt;"")</formula>
    </cfRule>
  </conditionalFormatting>
  <conditionalFormatting sqref="P17">
    <cfRule type="expression" dxfId="7031" priority="8947">
      <formula>AND(P17=$G$1,$G$1&lt;&gt;"")</formula>
    </cfRule>
  </conditionalFormatting>
  <conditionalFormatting sqref="P15">
    <cfRule type="expression" dxfId="7030" priority="8946">
      <formula>AND(P15=$G$1,$G$1&lt;&gt;"")</formula>
    </cfRule>
  </conditionalFormatting>
  <conditionalFormatting sqref="P15">
    <cfRule type="expression" dxfId="7029" priority="8945">
      <formula>AND(P15=$G$1,$G$1&lt;&gt;"")</formula>
    </cfRule>
  </conditionalFormatting>
  <conditionalFormatting sqref="P15">
    <cfRule type="expression" dxfId="7028" priority="8944">
      <formula>AND(P15=$G$1,$G$1&lt;&gt;"")</formula>
    </cfRule>
  </conditionalFormatting>
  <conditionalFormatting sqref="P17">
    <cfRule type="expression" dxfId="7027" priority="8943">
      <formula>AND(P17=$G$1,$G$1&lt;&gt;"")</formula>
    </cfRule>
  </conditionalFormatting>
  <conditionalFormatting sqref="P17">
    <cfRule type="expression" dxfId="7026" priority="8942">
      <formula>AND(P17=$G$1,$G$1&lt;&gt;"")</formula>
    </cfRule>
  </conditionalFormatting>
  <conditionalFormatting sqref="P17">
    <cfRule type="expression" dxfId="7025" priority="8941">
      <formula>AND(P17=$G$1,$G$1&lt;&gt;"")</formula>
    </cfRule>
  </conditionalFormatting>
  <conditionalFormatting sqref="P14">
    <cfRule type="expression" dxfId="7024" priority="8940">
      <formula>AND(P14=$G$1,$G$1&lt;&gt;"")</formula>
    </cfRule>
  </conditionalFormatting>
  <conditionalFormatting sqref="P14">
    <cfRule type="expression" dxfId="7023" priority="8939">
      <formula>AND(P14=$G$1,$G$1&lt;&gt;"")</formula>
    </cfRule>
  </conditionalFormatting>
  <conditionalFormatting sqref="P14">
    <cfRule type="expression" dxfId="7022" priority="8938">
      <formula>AND(P14=$G$1,$G$1&lt;&gt;"")</formula>
    </cfRule>
  </conditionalFormatting>
  <conditionalFormatting sqref="P18">
    <cfRule type="expression" dxfId="7021" priority="8937">
      <formula>AND(P18=$G$1,$G$1&lt;&gt;"")</formula>
    </cfRule>
  </conditionalFormatting>
  <conditionalFormatting sqref="P18">
    <cfRule type="expression" dxfId="7020" priority="8936">
      <formula>AND(P18=$G$1,$G$1&lt;&gt;"")</formula>
    </cfRule>
  </conditionalFormatting>
  <conditionalFormatting sqref="P18">
    <cfRule type="expression" dxfId="7019" priority="8935">
      <formula>AND(P18=$G$1,$G$1&lt;&gt;"")</formula>
    </cfRule>
  </conditionalFormatting>
  <conditionalFormatting sqref="P20">
    <cfRule type="expression" dxfId="7018" priority="8934">
      <formula>AND(P20=$G$1,$G$1&lt;&gt;"")</formula>
    </cfRule>
  </conditionalFormatting>
  <conditionalFormatting sqref="P20">
    <cfRule type="expression" dxfId="7017" priority="8933">
      <formula>AND(P20=$G$1,$G$1&lt;&gt;"")</formula>
    </cfRule>
  </conditionalFormatting>
  <conditionalFormatting sqref="P20">
    <cfRule type="expression" dxfId="7016" priority="8932">
      <formula>AND(P20=$G$1,$G$1&lt;&gt;"")</formula>
    </cfRule>
  </conditionalFormatting>
  <conditionalFormatting sqref="P20">
    <cfRule type="expression" dxfId="7015" priority="8931">
      <formula>AND(P20=$G$1,$G$1&lt;&gt;"")</formula>
    </cfRule>
  </conditionalFormatting>
  <conditionalFormatting sqref="P20">
    <cfRule type="expression" dxfId="7014" priority="8930">
      <formula>AND(P20=$G$1,$G$1&lt;&gt;"")</formula>
    </cfRule>
  </conditionalFormatting>
  <conditionalFormatting sqref="P20">
    <cfRule type="expression" dxfId="7013" priority="8929">
      <formula>AND(P20=$G$1,$G$1&lt;&gt;"")</formula>
    </cfRule>
  </conditionalFormatting>
  <conditionalFormatting sqref="P20">
    <cfRule type="expression" dxfId="7012" priority="8916">
      <formula>AND(P20=$G$1,$G$1&lt;&gt;"")</formula>
    </cfRule>
  </conditionalFormatting>
  <conditionalFormatting sqref="P20">
    <cfRule type="expression" dxfId="7011" priority="8915">
      <formula>AND(P20=$G$1,$G$1&lt;&gt;"")</formula>
    </cfRule>
  </conditionalFormatting>
  <conditionalFormatting sqref="P20">
    <cfRule type="expression" dxfId="7010" priority="8914">
      <formula>AND(P20=$G$1,$G$1&lt;&gt;"")</formula>
    </cfRule>
  </conditionalFormatting>
  <conditionalFormatting sqref="P20">
    <cfRule type="expression" dxfId="7009" priority="8913">
      <formula>AND(P20=$G$1,$G$1&lt;&gt;"")</formula>
    </cfRule>
  </conditionalFormatting>
  <conditionalFormatting sqref="P20">
    <cfRule type="expression" dxfId="7008" priority="8912">
      <formula>AND(P20=$G$1,$G$1&lt;&gt;"")</formula>
    </cfRule>
  </conditionalFormatting>
  <conditionalFormatting sqref="P20">
    <cfRule type="expression" dxfId="7007" priority="8911">
      <formula>AND(P20=$G$1,$G$1&lt;&gt;"")</formula>
    </cfRule>
  </conditionalFormatting>
  <conditionalFormatting sqref="P20">
    <cfRule type="expression" dxfId="7006" priority="8910">
      <formula>AND(P20=$G$1,$G$1&lt;&gt;"")</formula>
    </cfRule>
  </conditionalFormatting>
  <conditionalFormatting sqref="P20">
    <cfRule type="expression" dxfId="7005" priority="8909">
      <formula>AND(P20=$G$1,$G$1&lt;&gt;"")</formula>
    </cfRule>
  </conditionalFormatting>
  <conditionalFormatting sqref="P20">
    <cfRule type="expression" dxfId="7004" priority="8908">
      <formula>AND(P20=$G$1,$G$1&lt;&gt;"")</formula>
    </cfRule>
  </conditionalFormatting>
  <conditionalFormatting sqref="P20">
    <cfRule type="expression" dxfId="7003" priority="8907">
      <formula>AND(P20=$G$1,$G$1&lt;&gt;"")</formula>
    </cfRule>
  </conditionalFormatting>
  <conditionalFormatting sqref="P20">
    <cfRule type="expression" dxfId="7002" priority="8906">
      <formula>AND(P20=$G$1,$G$1&lt;&gt;"")</formula>
    </cfRule>
  </conditionalFormatting>
  <conditionalFormatting sqref="P20">
    <cfRule type="expression" dxfId="7001" priority="8905">
      <formula>AND(P20=$G$1,$G$1&lt;&gt;"")</formula>
    </cfRule>
  </conditionalFormatting>
  <conditionalFormatting sqref="P20">
    <cfRule type="expression" dxfId="7000" priority="8904">
      <formula>AND(P20=$G$1,$G$1&lt;&gt;"")</formula>
    </cfRule>
  </conditionalFormatting>
  <conditionalFormatting sqref="P20">
    <cfRule type="expression" dxfId="6999" priority="8903">
      <formula>AND(P20=$G$1,$G$1&lt;&gt;"")</formula>
    </cfRule>
  </conditionalFormatting>
  <conditionalFormatting sqref="P20">
    <cfRule type="expression" dxfId="6998" priority="8902">
      <formula>AND(P20=$G$1,$G$1&lt;&gt;"")</formula>
    </cfRule>
  </conditionalFormatting>
  <conditionalFormatting sqref="P20">
    <cfRule type="expression" dxfId="6997" priority="8901">
      <formula>AND(P20=$G$1,$G$1&lt;&gt;"")</formula>
    </cfRule>
  </conditionalFormatting>
  <conditionalFormatting sqref="P20">
    <cfRule type="expression" dxfId="6996" priority="8900">
      <formula>AND(P20=$G$1,$G$1&lt;&gt;"")</formula>
    </cfRule>
  </conditionalFormatting>
  <conditionalFormatting sqref="P20">
    <cfRule type="expression" dxfId="6995" priority="8899">
      <formula>AND(P20=$G$1,$G$1&lt;&gt;"")</formula>
    </cfRule>
  </conditionalFormatting>
  <conditionalFormatting sqref="P17">
    <cfRule type="expression" dxfId="6994" priority="8892">
      <formula>AND(P17=$G$1,$G$1&lt;&gt;"")</formula>
    </cfRule>
  </conditionalFormatting>
  <conditionalFormatting sqref="P17">
    <cfRule type="expression" dxfId="6993" priority="8891">
      <formula>AND(P17=$G$1,$G$1&lt;&gt;"")</formula>
    </cfRule>
  </conditionalFormatting>
  <conditionalFormatting sqref="P17">
    <cfRule type="expression" dxfId="6992" priority="8890">
      <formula>AND(P17=$G$1,$G$1&lt;&gt;"")</formula>
    </cfRule>
  </conditionalFormatting>
  <conditionalFormatting sqref="P13">
    <cfRule type="expression" dxfId="6991" priority="8889">
      <formula>AND(P13=$G$1,$G$1&lt;&gt;"")</formula>
    </cfRule>
  </conditionalFormatting>
  <conditionalFormatting sqref="P13">
    <cfRule type="expression" dxfId="6990" priority="8888">
      <formula>AND(P13=$G$1,$G$1&lt;&gt;"")</formula>
    </cfRule>
  </conditionalFormatting>
  <conditionalFormatting sqref="P13">
    <cfRule type="expression" dxfId="6989" priority="8887">
      <formula>AND(P13=$G$1,$G$1&lt;&gt;"")</formula>
    </cfRule>
  </conditionalFormatting>
  <conditionalFormatting sqref="P17">
    <cfRule type="expression" dxfId="6988" priority="8886">
      <formula>AND(P17=$G$1,$G$1&lt;&gt;"")</formula>
    </cfRule>
  </conditionalFormatting>
  <conditionalFormatting sqref="P17">
    <cfRule type="expression" dxfId="6987" priority="8885">
      <formula>AND(P17=$G$1,$G$1&lt;&gt;"")</formula>
    </cfRule>
  </conditionalFormatting>
  <conditionalFormatting sqref="P17">
    <cfRule type="expression" dxfId="6986" priority="8884">
      <formula>AND(P17=$G$1,$G$1&lt;&gt;"")</formula>
    </cfRule>
  </conditionalFormatting>
  <conditionalFormatting sqref="P15">
    <cfRule type="expression" dxfId="6985" priority="8883">
      <formula>AND(P15=$G$1,$G$1&lt;&gt;"")</formula>
    </cfRule>
  </conditionalFormatting>
  <conditionalFormatting sqref="P15">
    <cfRule type="expression" dxfId="6984" priority="8882">
      <formula>AND(P15=$G$1,$G$1&lt;&gt;"")</formula>
    </cfRule>
  </conditionalFormatting>
  <conditionalFormatting sqref="P15">
    <cfRule type="expression" dxfId="6983" priority="8881">
      <formula>AND(P15=$G$1,$G$1&lt;&gt;"")</formula>
    </cfRule>
  </conditionalFormatting>
  <conditionalFormatting sqref="P17">
    <cfRule type="expression" dxfId="6982" priority="8880">
      <formula>AND(P17=$G$1,$G$1&lt;&gt;"")</formula>
    </cfRule>
  </conditionalFormatting>
  <conditionalFormatting sqref="P17">
    <cfRule type="expression" dxfId="6981" priority="8879">
      <formula>AND(P17=$G$1,$G$1&lt;&gt;"")</formula>
    </cfRule>
  </conditionalFormatting>
  <conditionalFormatting sqref="P17">
    <cfRule type="expression" dxfId="6980" priority="8878">
      <formula>AND(P17=$G$1,$G$1&lt;&gt;"")</formula>
    </cfRule>
  </conditionalFormatting>
  <conditionalFormatting sqref="P15">
    <cfRule type="expression" dxfId="6979" priority="8877">
      <formula>AND(P15=$G$1,$G$1&lt;&gt;"")</formula>
    </cfRule>
  </conditionalFormatting>
  <conditionalFormatting sqref="P15">
    <cfRule type="expression" dxfId="6978" priority="8876">
      <formula>AND(P15=$G$1,$G$1&lt;&gt;"")</formula>
    </cfRule>
  </conditionalFormatting>
  <conditionalFormatting sqref="P15">
    <cfRule type="expression" dxfId="6977" priority="8875">
      <formula>AND(P15=$G$1,$G$1&lt;&gt;"")</formula>
    </cfRule>
  </conditionalFormatting>
  <conditionalFormatting sqref="P17">
    <cfRule type="expression" dxfId="6976" priority="8874">
      <formula>AND(P17=$G$1,$G$1&lt;&gt;"")</formula>
    </cfRule>
  </conditionalFormatting>
  <conditionalFormatting sqref="P17">
    <cfRule type="expression" dxfId="6975" priority="8873">
      <formula>AND(P17=$G$1,$G$1&lt;&gt;"")</formula>
    </cfRule>
  </conditionalFormatting>
  <conditionalFormatting sqref="P17">
    <cfRule type="expression" dxfId="6974" priority="8872">
      <formula>AND(P17=$G$1,$G$1&lt;&gt;"")</formula>
    </cfRule>
  </conditionalFormatting>
  <conditionalFormatting sqref="P14">
    <cfRule type="expression" dxfId="6973" priority="8871">
      <formula>AND(P14=$G$1,$G$1&lt;&gt;"")</formula>
    </cfRule>
  </conditionalFormatting>
  <conditionalFormatting sqref="P14">
    <cfRule type="expression" dxfId="6972" priority="8870">
      <formula>AND(P14=$G$1,$G$1&lt;&gt;"")</formula>
    </cfRule>
  </conditionalFormatting>
  <conditionalFormatting sqref="P14">
    <cfRule type="expression" dxfId="6971" priority="8869">
      <formula>AND(P14=$G$1,$G$1&lt;&gt;"")</formula>
    </cfRule>
  </conditionalFormatting>
  <conditionalFormatting sqref="P18">
    <cfRule type="expression" dxfId="6970" priority="8868">
      <formula>AND(P18=$G$1,$G$1&lt;&gt;"")</formula>
    </cfRule>
  </conditionalFormatting>
  <conditionalFormatting sqref="P18">
    <cfRule type="expression" dxfId="6969" priority="8867">
      <formula>AND(P18=$G$1,$G$1&lt;&gt;"")</formula>
    </cfRule>
  </conditionalFormatting>
  <conditionalFormatting sqref="P18">
    <cfRule type="expression" dxfId="6968" priority="8866">
      <formula>AND(P18=$G$1,$G$1&lt;&gt;"")</formula>
    </cfRule>
  </conditionalFormatting>
  <conditionalFormatting sqref="P20">
    <cfRule type="expression" dxfId="6967" priority="8865">
      <formula>AND(P20=$G$1,$G$1&lt;&gt;"")</formula>
    </cfRule>
  </conditionalFormatting>
  <conditionalFormatting sqref="P20">
    <cfRule type="expression" dxfId="6966" priority="8864">
      <formula>AND(P20=$G$1,$G$1&lt;&gt;"")</formula>
    </cfRule>
  </conditionalFormatting>
  <conditionalFormatting sqref="P20">
    <cfRule type="expression" dxfId="6965" priority="8863">
      <formula>AND(P20=$G$1,$G$1&lt;&gt;"")</formula>
    </cfRule>
  </conditionalFormatting>
  <conditionalFormatting sqref="P20">
    <cfRule type="expression" dxfId="6964" priority="8862">
      <formula>AND(P20=$G$1,$G$1&lt;&gt;"")</formula>
    </cfRule>
  </conditionalFormatting>
  <conditionalFormatting sqref="P20">
    <cfRule type="expression" dxfId="6963" priority="8861">
      <formula>AND(P20=$G$1,$G$1&lt;&gt;"")</formula>
    </cfRule>
  </conditionalFormatting>
  <conditionalFormatting sqref="P20">
    <cfRule type="expression" dxfId="6962" priority="8860">
      <formula>AND(P20=$G$1,$G$1&lt;&gt;"")</formula>
    </cfRule>
  </conditionalFormatting>
  <conditionalFormatting sqref="P20">
    <cfRule type="expression" dxfId="6961" priority="8847">
      <formula>AND(P20=$G$1,$G$1&lt;&gt;"")</formula>
    </cfRule>
  </conditionalFormatting>
  <conditionalFormatting sqref="P20">
    <cfRule type="expression" dxfId="6960" priority="8846">
      <formula>AND(P20=$G$1,$G$1&lt;&gt;"")</formula>
    </cfRule>
  </conditionalFormatting>
  <conditionalFormatting sqref="P20">
    <cfRule type="expression" dxfId="6959" priority="8845">
      <formula>AND(P20=$G$1,$G$1&lt;&gt;"")</formula>
    </cfRule>
  </conditionalFormatting>
  <conditionalFormatting sqref="P20">
    <cfRule type="expression" dxfId="6958" priority="8844">
      <formula>AND(P20=$G$1,$G$1&lt;&gt;"")</formula>
    </cfRule>
  </conditionalFormatting>
  <conditionalFormatting sqref="P20">
    <cfRule type="expression" dxfId="6957" priority="8843">
      <formula>AND(P20=$G$1,$G$1&lt;&gt;"")</formula>
    </cfRule>
  </conditionalFormatting>
  <conditionalFormatting sqref="P20">
    <cfRule type="expression" dxfId="6956" priority="8842">
      <formula>AND(P20=$G$1,$G$1&lt;&gt;"")</formula>
    </cfRule>
  </conditionalFormatting>
  <conditionalFormatting sqref="P20">
    <cfRule type="expression" dxfId="6955" priority="8841">
      <formula>AND(P20=$G$1,$G$1&lt;&gt;"")</formula>
    </cfRule>
  </conditionalFormatting>
  <conditionalFormatting sqref="P20">
    <cfRule type="expression" dxfId="6954" priority="8840">
      <formula>AND(P20=$G$1,$G$1&lt;&gt;"")</formula>
    </cfRule>
  </conditionalFormatting>
  <conditionalFormatting sqref="P20">
    <cfRule type="expression" dxfId="6953" priority="8839">
      <formula>AND(P20=$G$1,$G$1&lt;&gt;"")</formula>
    </cfRule>
  </conditionalFormatting>
  <conditionalFormatting sqref="P20">
    <cfRule type="expression" dxfId="6952" priority="8838">
      <formula>AND(P20=$G$1,$G$1&lt;&gt;"")</formula>
    </cfRule>
  </conditionalFormatting>
  <conditionalFormatting sqref="P20">
    <cfRule type="expression" dxfId="6951" priority="8837">
      <formula>AND(P20=$G$1,$G$1&lt;&gt;"")</formula>
    </cfRule>
  </conditionalFormatting>
  <conditionalFormatting sqref="P20">
    <cfRule type="expression" dxfId="6950" priority="8836">
      <formula>AND(P20=$G$1,$G$1&lt;&gt;"")</formula>
    </cfRule>
  </conditionalFormatting>
  <conditionalFormatting sqref="P20">
    <cfRule type="expression" dxfId="6949" priority="8835">
      <formula>AND(P20=$G$1,$G$1&lt;&gt;"")</formula>
    </cfRule>
  </conditionalFormatting>
  <conditionalFormatting sqref="P20">
    <cfRule type="expression" dxfId="6948" priority="8834">
      <formula>AND(P20=$G$1,$G$1&lt;&gt;"")</formula>
    </cfRule>
  </conditionalFormatting>
  <conditionalFormatting sqref="P20">
    <cfRule type="expression" dxfId="6947" priority="8833">
      <formula>AND(P20=$G$1,$G$1&lt;&gt;"")</formula>
    </cfRule>
  </conditionalFormatting>
  <conditionalFormatting sqref="P20">
    <cfRule type="expression" dxfId="6946" priority="8832">
      <formula>AND(P20=$G$1,$G$1&lt;&gt;"")</formula>
    </cfRule>
  </conditionalFormatting>
  <conditionalFormatting sqref="P20">
    <cfRule type="expression" dxfId="6945" priority="8831">
      <formula>AND(P20=$G$1,$G$1&lt;&gt;"")</formula>
    </cfRule>
  </conditionalFormatting>
  <conditionalFormatting sqref="P20">
    <cfRule type="expression" dxfId="6944" priority="8830">
      <formula>AND(P20=$G$1,$G$1&lt;&gt;"")</formula>
    </cfRule>
  </conditionalFormatting>
  <conditionalFormatting sqref="P18">
    <cfRule type="expression" dxfId="6943" priority="8823">
      <formula>AND(P18=$G$1,$G$1&lt;&gt;"")</formula>
    </cfRule>
  </conditionalFormatting>
  <conditionalFormatting sqref="P18">
    <cfRule type="expression" dxfId="6942" priority="8822">
      <formula>AND(P18=$G$1,$G$1&lt;&gt;"")</formula>
    </cfRule>
  </conditionalFormatting>
  <conditionalFormatting sqref="P18">
    <cfRule type="expression" dxfId="6941" priority="8821">
      <formula>AND(P18=$G$1,$G$1&lt;&gt;"")</formula>
    </cfRule>
  </conditionalFormatting>
  <conditionalFormatting sqref="P17">
    <cfRule type="expression" dxfId="6940" priority="8820">
      <formula>AND(P17=$G$1,$G$1&lt;&gt;"")</formula>
    </cfRule>
  </conditionalFormatting>
  <conditionalFormatting sqref="P17">
    <cfRule type="expression" dxfId="6939" priority="8819">
      <formula>AND(P17=$G$1,$G$1&lt;&gt;"")</formula>
    </cfRule>
  </conditionalFormatting>
  <conditionalFormatting sqref="P17">
    <cfRule type="expression" dxfId="6938" priority="8818">
      <formula>AND(P17=$G$1,$G$1&lt;&gt;"")</formula>
    </cfRule>
  </conditionalFormatting>
  <conditionalFormatting sqref="P13">
    <cfRule type="expression" dxfId="6937" priority="8817">
      <formula>AND(P13=$G$1,$G$1&lt;&gt;"")</formula>
    </cfRule>
  </conditionalFormatting>
  <conditionalFormatting sqref="P13">
    <cfRule type="expression" dxfId="6936" priority="8816">
      <formula>AND(P13=$G$1,$G$1&lt;&gt;"")</formula>
    </cfRule>
  </conditionalFormatting>
  <conditionalFormatting sqref="P13">
    <cfRule type="expression" dxfId="6935" priority="8815">
      <formula>AND(P13=$G$1,$G$1&lt;&gt;"")</formula>
    </cfRule>
  </conditionalFormatting>
  <conditionalFormatting sqref="P14">
    <cfRule type="expression" dxfId="6934" priority="8814">
      <formula>AND(P14=$G$1,$G$1&lt;&gt;"")</formula>
    </cfRule>
  </conditionalFormatting>
  <conditionalFormatting sqref="P14">
    <cfRule type="expression" dxfId="6933" priority="8813">
      <formula>AND(P14=$G$1,$G$1&lt;&gt;"")</formula>
    </cfRule>
  </conditionalFormatting>
  <conditionalFormatting sqref="P14">
    <cfRule type="expression" dxfId="6932" priority="8812">
      <formula>AND(P14=$G$1,$G$1&lt;&gt;"")</formula>
    </cfRule>
  </conditionalFormatting>
  <conditionalFormatting sqref="P18">
    <cfRule type="expression" dxfId="6931" priority="8811">
      <formula>AND(P18=$G$1,$G$1&lt;&gt;"")</formula>
    </cfRule>
  </conditionalFormatting>
  <conditionalFormatting sqref="P18">
    <cfRule type="expression" dxfId="6930" priority="8810">
      <formula>AND(P18=$G$1,$G$1&lt;&gt;"")</formula>
    </cfRule>
  </conditionalFormatting>
  <conditionalFormatting sqref="P18">
    <cfRule type="expression" dxfId="6929" priority="8809">
      <formula>AND(P18=$G$1,$G$1&lt;&gt;"")</formula>
    </cfRule>
  </conditionalFormatting>
  <conditionalFormatting sqref="P17">
    <cfRule type="expression" dxfId="6928" priority="8808">
      <formula>AND(P17=$G$1,$G$1&lt;&gt;"")</formula>
    </cfRule>
  </conditionalFormatting>
  <conditionalFormatting sqref="P17">
    <cfRule type="expression" dxfId="6927" priority="8807">
      <formula>AND(P17=$G$1,$G$1&lt;&gt;"")</formula>
    </cfRule>
  </conditionalFormatting>
  <conditionalFormatting sqref="P17">
    <cfRule type="expression" dxfId="6926" priority="8806">
      <formula>AND(P17=$G$1,$G$1&lt;&gt;"")</formula>
    </cfRule>
  </conditionalFormatting>
  <conditionalFormatting sqref="P18">
    <cfRule type="expression" dxfId="6925" priority="8805">
      <formula>AND(P18=$G$1,$G$1&lt;&gt;"")</formula>
    </cfRule>
  </conditionalFormatting>
  <conditionalFormatting sqref="P18">
    <cfRule type="expression" dxfId="6924" priority="8804">
      <formula>AND(P18=$G$1,$G$1&lt;&gt;"")</formula>
    </cfRule>
  </conditionalFormatting>
  <conditionalFormatting sqref="P18">
    <cfRule type="expression" dxfId="6923" priority="8803">
      <formula>AND(P18=$G$1,$G$1&lt;&gt;"")</formula>
    </cfRule>
  </conditionalFormatting>
  <conditionalFormatting sqref="P18">
    <cfRule type="expression" dxfId="6922" priority="8802">
      <formula>AND(P18=$G$1,$G$1&lt;&gt;"")</formula>
    </cfRule>
  </conditionalFormatting>
  <conditionalFormatting sqref="P18">
    <cfRule type="expression" dxfId="6921" priority="8801">
      <formula>AND(P18=$G$1,$G$1&lt;&gt;"")</formula>
    </cfRule>
  </conditionalFormatting>
  <conditionalFormatting sqref="P18">
    <cfRule type="expression" dxfId="6920" priority="8800">
      <formula>AND(P18=$G$1,$G$1&lt;&gt;"")</formula>
    </cfRule>
  </conditionalFormatting>
  <conditionalFormatting sqref="P17">
    <cfRule type="expression" dxfId="6919" priority="8799">
      <formula>AND(P17=$G$1,$G$1&lt;&gt;"")</formula>
    </cfRule>
  </conditionalFormatting>
  <conditionalFormatting sqref="P17">
    <cfRule type="expression" dxfId="6918" priority="8798">
      <formula>AND(P17=$G$1,$G$1&lt;&gt;"")</formula>
    </cfRule>
  </conditionalFormatting>
  <conditionalFormatting sqref="P17">
    <cfRule type="expression" dxfId="6917" priority="8797">
      <formula>AND(P17=$G$1,$G$1&lt;&gt;"")</formula>
    </cfRule>
  </conditionalFormatting>
  <conditionalFormatting sqref="P15">
    <cfRule type="expression" dxfId="6916" priority="8796">
      <formula>AND(P15=$G$1,$G$1&lt;&gt;"")</formula>
    </cfRule>
  </conditionalFormatting>
  <conditionalFormatting sqref="P15">
    <cfRule type="expression" dxfId="6915" priority="8795">
      <formula>AND(P15=$G$1,$G$1&lt;&gt;"")</formula>
    </cfRule>
  </conditionalFormatting>
  <conditionalFormatting sqref="P15">
    <cfRule type="expression" dxfId="6914" priority="8794">
      <formula>AND(P15=$G$1,$G$1&lt;&gt;"")</formula>
    </cfRule>
  </conditionalFormatting>
  <conditionalFormatting sqref="P22">
    <cfRule type="expression" dxfId="6913" priority="8787">
      <formula>AND(P22=$G$1,$G$1&lt;&gt;"")</formula>
    </cfRule>
  </conditionalFormatting>
  <conditionalFormatting sqref="P22">
    <cfRule type="expression" dxfId="6912" priority="8786">
      <formula>AND(P22=$G$1,$G$1&lt;&gt;"")</formula>
    </cfRule>
  </conditionalFormatting>
  <conditionalFormatting sqref="P22">
    <cfRule type="expression" dxfId="6911" priority="8785">
      <formula>AND(P22=$G$1,$G$1&lt;&gt;"")</formula>
    </cfRule>
  </conditionalFormatting>
  <conditionalFormatting sqref="P22">
    <cfRule type="expression" dxfId="6910" priority="8784">
      <formula>AND(P22=$G$1,$G$1&lt;&gt;"")</formula>
    </cfRule>
  </conditionalFormatting>
  <conditionalFormatting sqref="P22">
    <cfRule type="expression" dxfId="6909" priority="8783">
      <formula>AND(P22=$G$1,$G$1&lt;&gt;"")</formula>
    </cfRule>
  </conditionalFormatting>
  <conditionalFormatting sqref="P22">
    <cfRule type="expression" dxfId="6908" priority="8782">
      <formula>AND(P22=$G$1,$G$1&lt;&gt;"")</formula>
    </cfRule>
  </conditionalFormatting>
  <conditionalFormatting sqref="P22">
    <cfRule type="expression" dxfId="6907" priority="8781">
      <formula>AND(P22=$G$1,$G$1&lt;&gt;"")</formula>
    </cfRule>
  </conditionalFormatting>
  <conditionalFormatting sqref="P22">
    <cfRule type="expression" dxfId="6906" priority="8780">
      <formula>AND(P22=$G$1,$G$1&lt;&gt;"")</formula>
    </cfRule>
  </conditionalFormatting>
  <conditionalFormatting sqref="P22">
    <cfRule type="expression" dxfId="6905" priority="8779">
      <formula>AND(P22=$G$1,$G$1&lt;&gt;"")</formula>
    </cfRule>
  </conditionalFormatting>
  <conditionalFormatting sqref="P22">
    <cfRule type="expression" dxfId="6904" priority="8778">
      <formula>AND(P22=$G$1,$G$1&lt;&gt;"")</formula>
    </cfRule>
  </conditionalFormatting>
  <conditionalFormatting sqref="P22">
    <cfRule type="expression" dxfId="6903" priority="8777">
      <formula>AND(P22=$G$1,$G$1&lt;&gt;"")</formula>
    </cfRule>
  </conditionalFormatting>
  <conditionalFormatting sqref="P22">
    <cfRule type="expression" dxfId="6902" priority="8776">
      <formula>AND(P22=$G$1,$G$1&lt;&gt;"")</formula>
    </cfRule>
  </conditionalFormatting>
  <conditionalFormatting sqref="P22">
    <cfRule type="expression" dxfId="6901" priority="8757">
      <formula>AND(P22=$G$1,$G$1&lt;&gt;"")</formula>
    </cfRule>
  </conditionalFormatting>
  <conditionalFormatting sqref="P22">
    <cfRule type="expression" dxfId="6900" priority="8756">
      <formula>AND(P22=$G$1,$G$1&lt;&gt;"")</formula>
    </cfRule>
  </conditionalFormatting>
  <conditionalFormatting sqref="P22">
    <cfRule type="expression" dxfId="6899" priority="8755">
      <formula>AND(P22=$G$1,$G$1&lt;&gt;"")</formula>
    </cfRule>
  </conditionalFormatting>
  <conditionalFormatting sqref="P22">
    <cfRule type="expression" dxfId="6898" priority="8754">
      <formula>AND(P22=$G$1,$G$1&lt;&gt;"")</formula>
    </cfRule>
  </conditionalFormatting>
  <conditionalFormatting sqref="P22">
    <cfRule type="expression" dxfId="6897" priority="8753">
      <formula>AND(P22=$G$1,$G$1&lt;&gt;"")</formula>
    </cfRule>
  </conditionalFormatting>
  <conditionalFormatting sqref="P22">
    <cfRule type="expression" dxfId="6896" priority="8752">
      <formula>AND(P22=$G$1,$G$1&lt;&gt;"")</formula>
    </cfRule>
  </conditionalFormatting>
  <conditionalFormatting sqref="P20">
    <cfRule type="expression" dxfId="6895" priority="8751">
      <formula>AND(P20=$G$1,$G$1&lt;&gt;"")</formula>
    </cfRule>
  </conditionalFormatting>
  <conditionalFormatting sqref="P20">
    <cfRule type="expression" dxfId="6894" priority="8750">
      <formula>AND(P20=$G$1,$G$1&lt;&gt;"")</formula>
    </cfRule>
  </conditionalFormatting>
  <conditionalFormatting sqref="P20">
    <cfRule type="expression" dxfId="6893" priority="8749">
      <formula>AND(P20=$G$1,$G$1&lt;&gt;"")</formula>
    </cfRule>
  </conditionalFormatting>
  <conditionalFormatting sqref="P20">
    <cfRule type="expression" dxfId="6892" priority="8748">
      <formula>AND(P20=$G$1,$G$1&lt;&gt;"")</formula>
    </cfRule>
  </conditionalFormatting>
  <conditionalFormatting sqref="P20">
    <cfRule type="expression" dxfId="6891" priority="8747">
      <formula>AND(P20=$G$1,$G$1&lt;&gt;"")</formula>
    </cfRule>
  </conditionalFormatting>
  <conditionalFormatting sqref="P20">
    <cfRule type="expression" dxfId="6890" priority="8746">
      <formula>AND(P20=$G$1,$G$1&lt;&gt;"")</formula>
    </cfRule>
  </conditionalFormatting>
  <conditionalFormatting sqref="P20">
    <cfRule type="expression" dxfId="6889" priority="8745">
      <formula>AND(P20=$G$1,$G$1&lt;&gt;"")</formula>
    </cfRule>
  </conditionalFormatting>
  <conditionalFormatting sqref="P20">
    <cfRule type="expression" dxfId="6888" priority="8744">
      <formula>AND(P20=$G$1,$G$1&lt;&gt;"")</formula>
    </cfRule>
  </conditionalFormatting>
  <conditionalFormatting sqref="P20">
    <cfRule type="expression" dxfId="6887" priority="8743">
      <formula>AND(P20=$G$1,$G$1&lt;&gt;"")</formula>
    </cfRule>
  </conditionalFormatting>
  <conditionalFormatting sqref="P20">
    <cfRule type="expression" dxfId="6886" priority="8742">
      <formula>AND(P20=$G$1,$G$1&lt;&gt;"")</formula>
    </cfRule>
  </conditionalFormatting>
  <conditionalFormatting sqref="P20">
    <cfRule type="expression" dxfId="6885" priority="8741">
      <formula>AND(P20=$G$1,$G$1&lt;&gt;"")</formula>
    </cfRule>
  </conditionalFormatting>
  <conditionalFormatting sqref="P20">
    <cfRule type="expression" dxfId="6884" priority="8740">
      <formula>AND(P20=$G$1,$G$1&lt;&gt;"")</formula>
    </cfRule>
  </conditionalFormatting>
  <conditionalFormatting sqref="P12">
    <cfRule type="expression" dxfId="6883" priority="8739">
      <formula>AND(P12=$G$1,$G$1&lt;&gt;"")</formula>
    </cfRule>
  </conditionalFormatting>
  <conditionalFormatting sqref="P12">
    <cfRule type="expression" dxfId="6882" priority="8738">
      <formula>AND(P12=$G$1,$G$1&lt;&gt;"")</formula>
    </cfRule>
  </conditionalFormatting>
  <conditionalFormatting sqref="P12">
    <cfRule type="expression" dxfId="6881" priority="8737">
      <formula>AND(P12=$G$1,$G$1&lt;&gt;"")</formula>
    </cfRule>
  </conditionalFormatting>
  <conditionalFormatting sqref="P20">
    <cfRule type="expression" dxfId="6880" priority="8736">
      <formula>AND(P20=$G$1,$G$1&lt;&gt;"")</formula>
    </cfRule>
  </conditionalFormatting>
  <conditionalFormatting sqref="P20">
    <cfRule type="expression" dxfId="6879" priority="8735">
      <formula>AND(P20=$G$1,$G$1&lt;&gt;"")</formula>
    </cfRule>
  </conditionalFormatting>
  <conditionalFormatting sqref="P20">
    <cfRule type="expression" dxfId="6878" priority="8734">
      <formula>AND(P20=$G$1,$G$1&lt;&gt;"")</formula>
    </cfRule>
  </conditionalFormatting>
  <conditionalFormatting sqref="P20">
    <cfRule type="expression" dxfId="6877" priority="8733">
      <formula>AND(P20=$G$1,$G$1&lt;&gt;"")</formula>
    </cfRule>
  </conditionalFormatting>
  <conditionalFormatting sqref="P20">
    <cfRule type="expression" dxfId="6876" priority="8732">
      <formula>AND(P20=$G$1,$G$1&lt;&gt;"")</formula>
    </cfRule>
  </conditionalFormatting>
  <conditionalFormatting sqref="P20">
    <cfRule type="expression" dxfId="6875" priority="8731">
      <formula>AND(P20=$G$1,$G$1&lt;&gt;"")</formula>
    </cfRule>
  </conditionalFormatting>
  <conditionalFormatting sqref="P20">
    <cfRule type="expression" dxfId="6874" priority="8718">
      <formula>AND(P20=$G$1,$G$1&lt;&gt;"")</formula>
    </cfRule>
  </conditionalFormatting>
  <conditionalFormatting sqref="P20">
    <cfRule type="expression" dxfId="6873" priority="8717">
      <formula>AND(P20=$G$1,$G$1&lt;&gt;"")</formula>
    </cfRule>
  </conditionalFormatting>
  <conditionalFormatting sqref="P20">
    <cfRule type="expression" dxfId="6872" priority="8716">
      <formula>AND(P20=$G$1,$G$1&lt;&gt;"")</formula>
    </cfRule>
  </conditionalFormatting>
  <conditionalFormatting sqref="P20">
    <cfRule type="expression" dxfId="6871" priority="8715">
      <formula>AND(P20=$G$1,$G$1&lt;&gt;"")</formula>
    </cfRule>
  </conditionalFormatting>
  <conditionalFormatting sqref="P20">
    <cfRule type="expression" dxfId="6870" priority="8714">
      <formula>AND(P20=$G$1,$G$1&lt;&gt;"")</formula>
    </cfRule>
  </conditionalFormatting>
  <conditionalFormatting sqref="P20">
    <cfRule type="expression" dxfId="6869" priority="8713">
      <formula>AND(P20=$G$1,$G$1&lt;&gt;"")</formula>
    </cfRule>
  </conditionalFormatting>
  <conditionalFormatting sqref="P20">
    <cfRule type="expression" dxfId="6868" priority="8712">
      <formula>AND(P20=$G$1,$G$1&lt;&gt;"")</formula>
    </cfRule>
  </conditionalFormatting>
  <conditionalFormatting sqref="P20">
    <cfRule type="expression" dxfId="6867" priority="8711">
      <formula>AND(P20=$G$1,$G$1&lt;&gt;"")</formula>
    </cfRule>
  </conditionalFormatting>
  <conditionalFormatting sqref="P20">
    <cfRule type="expression" dxfId="6866" priority="8710">
      <formula>AND(P20=$G$1,$G$1&lt;&gt;"")</formula>
    </cfRule>
  </conditionalFormatting>
  <conditionalFormatting sqref="P20">
    <cfRule type="expression" dxfId="6865" priority="8709">
      <formula>AND(P20=$G$1,$G$1&lt;&gt;"")</formula>
    </cfRule>
  </conditionalFormatting>
  <conditionalFormatting sqref="P20">
    <cfRule type="expression" dxfId="6864" priority="8708">
      <formula>AND(P20=$G$1,$G$1&lt;&gt;"")</formula>
    </cfRule>
  </conditionalFormatting>
  <conditionalFormatting sqref="P20">
    <cfRule type="expression" dxfId="6863" priority="8707">
      <formula>AND(P20=$G$1,$G$1&lt;&gt;"")</formula>
    </cfRule>
  </conditionalFormatting>
  <conditionalFormatting sqref="P20">
    <cfRule type="expression" dxfId="6862" priority="8706">
      <formula>AND(P20=$G$1,$G$1&lt;&gt;"")</formula>
    </cfRule>
  </conditionalFormatting>
  <conditionalFormatting sqref="P20">
    <cfRule type="expression" dxfId="6861" priority="8705">
      <formula>AND(P20=$G$1,$G$1&lt;&gt;"")</formula>
    </cfRule>
  </conditionalFormatting>
  <conditionalFormatting sqref="P20">
    <cfRule type="expression" dxfId="6860" priority="8704">
      <formula>AND(P20=$G$1,$G$1&lt;&gt;"")</formula>
    </cfRule>
  </conditionalFormatting>
  <conditionalFormatting sqref="P20">
    <cfRule type="expression" dxfId="6859" priority="8703">
      <formula>AND(P20=$G$1,$G$1&lt;&gt;"")</formula>
    </cfRule>
  </conditionalFormatting>
  <conditionalFormatting sqref="P20">
    <cfRule type="expression" dxfId="6858" priority="8702">
      <formula>AND(P20=$G$1,$G$1&lt;&gt;"")</formula>
    </cfRule>
  </conditionalFormatting>
  <conditionalFormatting sqref="P20">
    <cfRule type="expression" dxfId="6857" priority="8701">
      <formula>AND(P20=$G$1,$G$1&lt;&gt;"")</formula>
    </cfRule>
  </conditionalFormatting>
  <conditionalFormatting sqref="P22">
    <cfRule type="expression" dxfId="6856" priority="8688">
      <formula>AND(P22=$G$1,$G$1&lt;&gt;"")</formula>
    </cfRule>
  </conditionalFormatting>
  <conditionalFormatting sqref="P22">
    <cfRule type="expression" dxfId="6855" priority="8687">
      <formula>AND(P22=$G$1,$G$1&lt;&gt;"")</formula>
    </cfRule>
  </conditionalFormatting>
  <conditionalFormatting sqref="P22">
    <cfRule type="expression" dxfId="6854" priority="8686">
      <formula>AND(P22=$G$1,$G$1&lt;&gt;"")</formula>
    </cfRule>
  </conditionalFormatting>
  <conditionalFormatting sqref="P22">
    <cfRule type="expression" dxfId="6853" priority="8685">
      <formula>AND(P22=$G$1,$G$1&lt;&gt;"")</formula>
    </cfRule>
  </conditionalFormatting>
  <conditionalFormatting sqref="P22">
    <cfRule type="expression" dxfId="6852" priority="8684">
      <formula>AND(P22=$G$1,$G$1&lt;&gt;"")</formula>
    </cfRule>
  </conditionalFormatting>
  <conditionalFormatting sqref="P22">
    <cfRule type="expression" dxfId="6851" priority="8683">
      <formula>AND(P22=$G$1,$G$1&lt;&gt;"")</formula>
    </cfRule>
  </conditionalFormatting>
  <conditionalFormatting sqref="P22">
    <cfRule type="expression" dxfId="6850" priority="8682">
      <formula>AND(P22=$G$1,$G$1&lt;&gt;"")</formula>
    </cfRule>
  </conditionalFormatting>
  <conditionalFormatting sqref="P22">
    <cfRule type="expression" dxfId="6849" priority="8681">
      <formula>AND(P22=$G$1,$G$1&lt;&gt;"")</formula>
    </cfRule>
  </conditionalFormatting>
  <conditionalFormatting sqref="P22">
    <cfRule type="expression" dxfId="6848" priority="8680">
      <formula>AND(P22=$G$1,$G$1&lt;&gt;"")</formula>
    </cfRule>
  </conditionalFormatting>
  <conditionalFormatting sqref="P22">
    <cfRule type="expression" dxfId="6847" priority="8679">
      <formula>AND(P22=$G$1,$G$1&lt;&gt;"")</formula>
    </cfRule>
  </conditionalFormatting>
  <conditionalFormatting sqref="P22">
    <cfRule type="expression" dxfId="6846" priority="8678">
      <formula>AND(P22=$G$1,$G$1&lt;&gt;"")</formula>
    </cfRule>
  </conditionalFormatting>
  <conditionalFormatting sqref="P22">
    <cfRule type="expression" dxfId="6845" priority="8677">
      <formula>AND(P22=$G$1,$G$1&lt;&gt;"")</formula>
    </cfRule>
  </conditionalFormatting>
  <conditionalFormatting sqref="P22">
    <cfRule type="expression" dxfId="6844" priority="8658">
      <formula>AND(P22=$G$1,$G$1&lt;&gt;"")</formula>
    </cfRule>
  </conditionalFormatting>
  <conditionalFormatting sqref="P22">
    <cfRule type="expression" dxfId="6843" priority="8657">
      <formula>AND(P22=$G$1,$G$1&lt;&gt;"")</formula>
    </cfRule>
  </conditionalFormatting>
  <conditionalFormatting sqref="P22">
    <cfRule type="expression" dxfId="6842" priority="8656">
      <formula>AND(P22=$G$1,$G$1&lt;&gt;"")</formula>
    </cfRule>
  </conditionalFormatting>
  <conditionalFormatting sqref="P22">
    <cfRule type="expression" dxfId="6841" priority="8655">
      <formula>AND(P22=$G$1,$G$1&lt;&gt;"")</formula>
    </cfRule>
  </conditionalFormatting>
  <conditionalFormatting sqref="P22">
    <cfRule type="expression" dxfId="6840" priority="8654">
      <formula>AND(P22=$G$1,$G$1&lt;&gt;"")</formula>
    </cfRule>
  </conditionalFormatting>
  <conditionalFormatting sqref="P22">
    <cfRule type="expression" dxfId="6839" priority="8653">
      <formula>AND(P22=$G$1,$G$1&lt;&gt;"")</formula>
    </cfRule>
  </conditionalFormatting>
  <conditionalFormatting sqref="P20">
    <cfRule type="expression" dxfId="6838" priority="8652">
      <formula>AND(P20=$G$1,$G$1&lt;&gt;"")</formula>
    </cfRule>
  </conditionalFormatting>
  <conditionalFormatting sqref="P20">
    <cfRule type="expression" dxfId="6837" priority="8651">
      <formula>AND(P20=$G$1,$G$1&lt;&gt;"")</formula>
    </cfRule>
  </conditionalFormatting>
  <conditionalFormatting sqref="P20">
    <cfRule type="expression" dxfId="6836" priority="8650">
      <formula>AND(P20=$G$1,$G$1&lt;&gt;"")</formula>
    </cfRule>
  </conditionalFormatting>
  <conditionalFormatting sqref="P20">
    <cfRule type="expression" dxfId="6835" priority="8649">
      <formula>AND(P20=$G$1,$G$1&lt;&gt;"")</formula>
    </cfRule>
  </conditionalFormatting>
  <conditionalFormatting sqref="P20">
    <cfRule type="expression" dxfId="6834" priority="8648">
      <formula>AND(P20=$G$1,$G$1&lt;&gt;"")</formula>
    </cfRule>
  </conditionalFormatting>
  <conditionalFormatting sqref="P20">
    <cfRule type="expression" dxfId="6833" priority="8647">
      <formula>AND(P20=$G$1,$G$1&lt;&gt;"")</formula>
    </cfRule>
  </conditionalFormatting>
  <conditionalFormatting sqref="P20">
    <cfRule type="expression" dxfId="6832" priority="8646">
      <formula>AND(P20=$G$1,$G$1&lt;&gt;"")</formula>
    </cfRule>
  </conditionalFormatting>
  <conditionalFormatting sqref="P20">
    <cfRule type="expression" dxfId="6831" priority="8645">
      <formula>AND(P20=$G$1,$G$1&lt;&gt;"")</formula>
    </cfRule>
  </conditionalFormatting>
  <conditionalFormatting sqref="P20">
    <cfRule type="expression" dxfId="6830" priority="8644">
      <formula>AND(P20=$G$1,$G$1&lt;&gt;"")</formula>
    </cfRule>
  </conditionalFormatting>
  <conditionalFormatting sqref="P20">
    <cfRule type="expression" dxfId="6829" priority="8643">
      <formula>AND(P20=$G$1,$G$1&lt;&gt;"")</formula>
    </cfRule>
  </conditionalFormatting>
  <conditionalFormatting sqref="P20">
    <cfRule type="expression" dxfId="6828" priority="8642">
      <formula>AND(P20=$G$1,$G$1&lt;&gt;"")</formula>
    </cfRule>
  </conditionalFormatting>
  <conditionalFormatting sqref="P20">
    <cfRule type="expression" dxfId="6827" priority="8641">
      <formula>AND(P20=$G$1,$G$1&lt;&gt;"")</formula>
    </cfRule>
  </conditionalFormatting>
  <conditionalFormatting sqref="P22">
    <cfRule type="expression" dxfId="6826" priority="8634">
      <formula>AND(P22=$G$1,$G$1&lt;&gt;"")</formula>
    </cfRule>
  </conditionalFormatting>
  <conditionalFormatting sqref="P22">
    <cfRule type="expression" dxfId="6825" priority="8633">
      <formula>AND(P22=$G$1,$G$1&lt;&gt;"")</formula>
    </cfRule>
  </conditionalFormatting>
  <conditionalFormatting sqref="P22">
    <cfRule type="expression" dxfId="6824" priority="8632">
      <formula>AND(P22=$G$1,$G$1&lt;&gt;"")</formula>
    </cfRule>
  </conditionalFormatting>
  <conditionalFormatting sqref="P22">
    <cfRule type="expression" dxfId="6823" priority="8631">
      <formula>AND(P22=$G$1,$G$1&lt;&gt;"")</formula>
    </cfRule>
  </conditionalFormatting>
  <conditionalFormatting sqref="P22">
    <cfRule type="expression" dxfId="6822" priority="8630">
      <formula>AND(P22=$G$1,$G$1&lt;&gt;"")</formula>
    </cfRule>
  </conditionalFormatting>
  <conditionalFormatting sqref="P22">
    <cfRule type="expression" dxfId="6821" priority="8629">
      <formula>AND(P22=$G$1,$G$1&lt;&gt;"")</formula>
    </cfRule>
  </conditionalFormatting>
  <conditionalFormatting sqref="P22">
    <cfRule type="expression" dxfId="6820" priority="8628">
      <formula>AND(P22=$G$1,$G$1&lt;&gt;"")</formula>
    </cfRule>
  </conditionalFormatting>
  <conditionalFormatting sqref="P22">
    <cfRule type="expression" dxfId="6819" priority="8627">
      <formula>AND(P22=$G$1,$G$1&lt;&gt;"")</formula>
    </cfRule>
  </conditionalFormatting>
  <conditionalFormatting sqref="P22">
    <cfRule type="expression" dxfId="6818" priority="8626">
      <formula>AND(P22=$G$1,$G$1&lt;&gt;"")</formula>
    </cfRule>
  </conditionalFormatting>
  <conditionalFormatting sqref="P22">
    <cfRule type="expression" dxfId="6817" priority="8625">
      <formula>AND(P22=$G$1,$G$1&lt;&gt;"")</formula>
    </cfRule>
  </conditionalFormatting>
  <conditionalFormatting sqref="P22">
    <cfRule type="expression" dxfId="6816" priority="8624">
      <formula>AND(P22=$G$1,$G$1&lt;&gt;"")</formula>
    </cfRule>
  </conditionalFormatting>
  <conditionalFormatting sqref="P22">
    <cfRule type="expression" dxfId="6815" priority="8623">
      <formula>AND(P22=$G$1,$G$1&lt;&gt;"")</formula>
    </cfRule>
  </conditionalFormatting>
  <conditionalFormatting sqref="P22">
    <cfRule type="expression" dxfId="6814" priority="8604">
      <formula>AND(P22=$G$1,$G$1&lt;&gt;"")</formula>
    </cfRule>
  </conditionalFormatting>
  <conditionalFormatting sqref="P22">
    <cfRule type="expression" dxfId="6813" priority="8603">
      <formula>AND(P22=$G$1,$G$1&lt;&gt;"")</formula>
    </cfRule>
  </conditionalFormatting>
  <conditionalFormatting sqref="P22">
    <cfRule type="expression" dxfId="6812" priority="8602">
      <formula>AND(P22=$G$1,$G$1&lt;&gt;"")</formula>
    </cfRule>
  </conditionalFormatting>
  <conditionalFormatting sqref="P22">
    <cfRule type="expression" dxfId="6811" priority="8601">
      <formula>AND(P22=$G$1,$G$1&lt;&gt;"")</formula>
    </cfRule>
  </conditionalFormatting>
  <conditionalFormatting sqref="P22">
    <cfRule type="expression" dxfId="6810" priority="8600">
      <formula>AND(P22=$G$1,$G$1&lt;&gt;"")</formula>
    </cfRule>
  </conditionalFormatting>
  <conditionalFormatting sqref="P22">
    <cfRule type="expression" dxfId="6809" priority="8599">
      <formula>AND(P22=$G$1,$G$1&lt;&gt;"")</formula>
    </cfRule>
  </conditionalFormatting>
  <conditionalFormatting sqref="P20">
    <cfRule type="expression" dxfId="6808" priority="8598">
      <formula>AND(P20=$G$1,$G$1&lt;&gt;"")</formula>
    </cfRule>
  </conditionalFormatting>
  <conditionalFormatting sqref="P20">
    <cfRule type="expression" dxfId="6807" priority="8597">
      <formula>AND(P20=$G$1,$G$1&lt;&gt;"")</formula>
    </cfRule>
  </conditionalFormatting>
  <conditionalFormatting sqref="P20">
    <cfRule type="expression" dxfId="6806" priority="8596">
      <formula>AND(P20=$G$1,$G$1&lt;&gt;"")</formula>
    </cfRule>
  </conditionalFormatting>
  <conditionalFormatting sqref="P20">
    <cfRule type="expression" dxfId="6805" priority="8595">
      <formula>AND(P20=$G$1,$G$1&lt;&gt;"")</formula>
    </cfRule>
  </conditionalFormatting>
  <conditionalFormatting sqref="P20">
    <cfRule type="expression" dxfId="6804" priority="8594">
      <formula>AND(P20=$G$1,$G$1&lt;&gt;"")</formula>
    </cfRule>
  </conditionalFormatting>
  <conditionalFormatting sqref="P20">
    <cfRule type="expression" dxfId="6803" priority="8593">
      <formula>AND(P20=$G$1,$G$1&lt;&gt;"")</formula>
    </cfRule>
  </conditionalFormatting>
  <conditionalFormatting sqref="P20">
    <cfRule type="expression" dxfId="6802" priority="8592">
      <formula>AND(P20=$G$1,$G$1&lt;&gt;"")</formula>
    </cfRule>
  </conditionalFormatting>
  <conditionalFormatting sqref="P20">
    <cfRule type="expression" dxfId="6801" priority="8591">
      <formula>AND(P20=$G$1,$G$1&lt;&gt;"")</formula>
    </cfRule>
  </conditionalFormatting>
  <conditionalFormatting sqref="P20">
    <cfRule type="expression" dxfId="6800" priority="8590">
      <formula>AND(P20=$G$1,$G$1&lt;&gt;"")</formula>
    </cfRule>
  </conditionalFormatting>
  <conditionalFormatting sqref="P20">
    <cfRule type="expression" dxfId="6799" priority="8589">
      <formula>AND(P20=$G$1,$G$1&lt;&gt;"")</formula>
    </cfRule>
  </conditionalFormatting>
  <conditionalFormatting sqref="P20">
    <cfRule type="expression" dxfId="6798" priority="8588">
      <formula>AND(P20=$G$1,$G$1&lt;&gt;"")</formula>
    </cfRule>
  </conditionalFormatting>
  <conditionalFormatting sqref="P20">
    <cfRule type="expression" dxfId="6797" priority="8587">
      <formula>AND(P20=$G$1,$G$1&lt;&gt;"")</formula>
    </cfRule>
  </conditionalFormatting>
  <conditionalFormatting sqref="P20">
    <cfRule type="expression" dxfId="6796" priority="8586">
      <formula>AND(P20=$G$1,$G$1&lt;&gt;"")</formula>
    </cfRule>
  </conditionalFormatting>
  <conditionalFormatting sqref="P20">
    <cfRule type="expression" dxfId="6795" priority="8585">
      <formula>AND(P20=$G$1,$G$1&lt;&gt;"")</formula>
    </cfRule>
  </conditionalFormatting>
  <conditionalFormatting sqref="P20">
    <cfRule type="expression" dxfId="6794" priority="8584">
      <formula>AND(P20=$G$1,$G$1&lt;&gt;"")</formula>
    </cfRule>
  </conditionalFormatting>
  <conditionalFormatting sqref="P22">
    <cfRule type="expression" dxfId="6793" priority="8583">
      <formula>AND(P22=$G$1,$G$1&lt;&gt;"")</formula>
    </cfRule>
  </conditionalFormatting>
  <conditionalFormatting sqref="P22">
    <cfRule type="expression" dxfId="6792" priority="8582">
      <formula>AND(P22=$G$1,$G$1&lt;&gt;"")</formula>
    </cfRule>
  </conditionalFormatting>
  <conditionalFormatting sqref="P22">
    <cfRule type="expression" dxfId="6791" priority="8581">
      <formula>AND(P22=$G$1,$G$1&lt;&gt;"")</formula>
    </cfRule>
  </conditionalFormatting>
  <conditionalFormatting sqref="P22">
    <cfRule type="expression" dxfId="6790" priority="8580">
      <formula>AND(P22=$G$1,$G$1&lt;&gt;"")</formula>
    </cfRule>
  </conditionalFormatting>
  <conditionalFormatting sqref="P22">
    <cfRule type="expression" dxfId="6789" priority="8579">
      <formula>AND(P22=$G$1,$G$1&lt;&gt;"")</formula>
    </cfRule>
  </conditionalFormatting>
  <conditionalFormatting sqref="P22">
    <cfRule type="expression" dxfId="6788" priority="8578">
      <formula>AND(P22=$G$1,$G$1&lt;&gt;"")</formula>
    </cfRule>
  </conditionalFormatting>
  <conditionalFormatting sqref="P22">
    <cfRule type="expression" dxfId="6787" priority="8577">
      <formula>AND(P22=$G$1,$G$1&lt;&gt;"")</formula>
    </cfRule>
  </conditionalFormatting>
  <conditionalFormatting sqref="P22">
    <cfRule type="expression" dxfId="6786" priority="8576">
      <formula>AND(P22=$G$1,$G$1&lt;&gt;"")</formula>
    </cfRule>
  </conditionalFormatting>
  <conditionalFormatting sqref="P22">
    <cfRule type="expression" dxfId="6785" priority="8575">
      <formula>AND(P22=$G$1,$G$1&lt;&gt;"")</formula>
    </cfRule>
  </conditionalFormatting>
  <conditionalFormatting sqref="P22">
    <cfRule type="expression" dxfId="6784" priority="8574">
      <formula>AND(P22=$G$1,$G$1&lt;&gt;"")</formula>
    </cfRule>
  </conditionalFormatting>
  <conditionalFormatting sqref="P22">
    <cfRule type="expression" dxfId="6783" priority="8573">
      <formula>AND(P22=$G$1,$G$1&lt;&gt;"")</formula>
    </cfRule>
  </conditionalFormatting>
  <conditionalFormatting sqref="P22">
    <cfRule type="expression" dxfId="6782" priority="8572">
      <formula>AND(P22=$G$1,$G$1&lt;&gt;"")</formula>
    </cfRule>
  </conditionalFormatting>
  <conditionalFormatting sqref="P22">
    <cfRule type="expression" dxfId="6781" priority="8571">
      <formula>AND(P22=$G$1,$G$1&lt;&gt;"")</formula>
    </cfRule>
  </conditionalFormatting>
  <conditionalFormatting sqref="P22">
    <cfRule type="expression" dxfId="6780" priority="8570">
      <formula>AND(P22=$G$1,$G$1&lt;&gt;"")</formula>
    </cfRule>
  </conditionalFormatting>
  <conditionalFormatting sqref="P22">
    <cfRule type="expression" dxfId="6779" priority="8569">
      <formula>AND(P22=$G$1,$G$1&lt;&gt;"")</formula>
    </cfRule>
  </conditionalFormatting>
  <conditionalFormatting sqref="P22">
    <cfRule type="expression" dxfId="6778" priority="8568">
      <formula>AND(P22=$G$1,$G$1&lt;&gt;"")</formula>
    </cfRule>
  </conditionalFormatting>
  <conditionalFormatting sqref="P22">
    <cfRule type="expression" dxfId="6777" priority="8567">
      <formula>AND(P22=$G$1,$G$1&lt;&gt;"")</formula>
    </cfRule>
  </conditionalFormatting>
  <conditionalFormatting sqref="P22">
    <cfRule type="expression" dxfId="6776" priority="8566">
      <formula>AND(P22=$G$1,$G$1&lt;&gt;"")</formula>
    </cfRule>
  </conditionalFormatting>
  <conditionalFormatting sqref="P22">
    <cfRule type="expression" dxfId="6775" priority="8565">
      <formula>AND(P22=$G$1,$G$1&lt;&gt;"")</formula>
    </cfRule>
  </conditionalFormatting>
  <conditionalFormatting sqref="P22">
    <cfRule type="expression" dxfId="6774" priority="8564">
      <formula>AND(P22=$G$1,$G$1&lt;&gt;"")</formula>
    </cfRule>
  </conditionalFormatting>
  <conditionalFormatting sqref="P22">
    <cfRule type="expression" dxfId="6773" priority="8563">
      <formula>AND(P22=$G$1,$G$1&lt;&gt;"")</formula>
    </cfRule>
  </conditionalFormatting>
  <conditionalFormatting sqref="P22">
    <cfRule type="expression" dxfId="6772" priority="8562">
      <formula>AND(P22=$G$1,$G$1&lt;&gt;"")</formula>
    </cfRule>
  </conditionalFormatting>
  <conditionalFormatting sqref="P22">
    <cfRule type="expression" dxfId="6771" priority="8561">
      <formula>AND(P22=$G$1,$G$1&lt;&gt;"")</formula>
    </cfRule>
  </conditionalFormatting>
  <conditionalFormatting sqref="P22">
    <cfRule type="expression" dxfId="6770" priority="8560">
      <formula>AND(P22=$G$1,$G$1&lt;&gt;"")</formula>
    </cfRule>
  </conditionalFormatting>
  <conditionalFormatting sqref="P19">
    <cfRule type="expression" dxfId="6769" priority="8547">
      <formula>AND(P19=$G$1,$G$1&lt;&gt;"")</formula>
    </cfRule>
  </conditionalFormatting>
  <conditionalFormatting sqref="P19">
    <cfRule type="expression" dxfId="6768" priority="8546">
      <formula>AND(P19=$G$1,$G$1&lt;&gt;"")</formula>
    </cfRule>
  </conditionalFormatting>
  <conditionalFormatting sqref="P19">
    <cfRule type="expression" dxfId="6767" priority="8545">
      <formula>AND(P19=$G$1,$G$1&lt;&gt;"")</formula>
    </cfRule>
  </conditionalFormatting>
  <conditionalFormatting sqref="P17">
    <cfRule type="expression" dxfId="6766" priority="8544">
      <formula>AND(P17=$G$1,$G$1&lt;&gt;"")</formula>
    </cfRule>
  </conditionalFormatting>
  <conditionalFormatting sqref="P17">
    <cfRule type="expression" dxfId="6765" priority="8543">
      <formula>AND(P17=$G$1,$G$1&lt;&gt;"")</formula>
    </cfRule>
  </conditionalFormatting>
  <conditionalFormatting sqref="P17">
    <cfRule type="expression" dxfId="6764" priority="8542">
      <formula>AND(P17=$G$1,$G$1&lt;&gt;"")</formula>
    </cfRule>
  </conditionalFormatting>
  <conditionalFormatting sqref="P17">
    <cfRule type="expression" dxfId="6763" priority="8541">
      <formula>AND(P17=$G$1,$G$1&lt;&gt;"")</formula>
    </cfRule>
  </conditionalFormatting>
  <conditionalFormatting sqref="P17">
    <cfRule type="expression" dxfId="6762" priority="8540">
      <formula>AND(P17=$G$1,$G$1&lt;&gt;"")</formula>
    </cfRule>
  </conditionalFormatting>
  <conditionalFormatting sqref="P17">
    <cfRule type="expression" dxfId="6761" priority="8539">
      <formula>AND(P17=$G$1,$G$1&lt;&gt;"")</formula>
    </cfRule>
  </conditionalFormatting>
  <conditionalFormatting sqref="P17">
    <cfRule type="expression" dxfId="6760" priority="8538">
      <formula>AND(P17=$G$1,$G$1&lt;&gt;"")</formula>
    </cfRule>
  </conditionalFormatting>
  <conditionalFormatting sqref="P17">
    <cfRule type="expression" dxfId="6759" priority="8537">
      <formula>AND(P17=$G$1,$G$1&lt;&gt;"")</formula>
    </cfRule>
  </conditionalFormatting>
  <conditionalFormatting sqref="P17">
    <cfRule type="expression" dxfId="6758" priority="8536">
      <formula>AND(P17=$G$1,$G$1&lt;&gt;"")</formula>
    </cfRule>
  </conditionalFormatting>
  <conditionalFormatting sqref="P17">
    <cfRule type="expression" dxfId="6757" priority="8535">
      <formula>AND(P17=$G$1,$G$1&lt;&gt;"")</formula>
    </cfRule>
  </conditionalFormatting>
  <conditionalFormatting sqref="P17">
    <cfRule type="expression" dxfId="6756" priority="8534">
      <formula>AND(P17=$G$1,$G$1&lt;&gt;"")</formula>
    </cfRule>
  </conditionalFormatting>
  <conditionalFormatting sqref="P17">
    <cfRule type="expression" dxfId="6755" priority="8533">
      <formula>AND(P17=$G$1,$G$1&lt;&gt;"")</formula>
    </cfRule>
  </conditionalFormatting>
  <conditionalFormatting sqref="P18">
    <cfRule type="expression" dxfId="6754" priority="8532">
      <formula>AND(P18=$G$1,$G$1&lt;&gt;"")</formula>
    </cfRule>
  </conditionalFormatting>
  <conditionalFormatting sqref="P18">
    <cfRule type="expression" dxfId="6753" priority="8531">
      <formula>AND(P18=$G$1,$G$1&lt;&gt;"")</formula>
    </cfRule>
  </conditionalFormatting>
  <conditionalFormatting sqref="P18">
    <cfRule type="expression" dxfId="6752" priority="8530">
      <formula>AND(P18=$G$1,$G$1&lt;&gt;"")</formula>
    </cfRule>
  </conditionalFormatting>
  <conditionalFormatting sqref="P19">
    <cfRule type="expression" dxfId="6751" priority="8511">
      <formula>AND(P19=$G$1,$G$1&lt;&gt;"")</formula>
    </cfRule>
  </conditionalFormatting>
  <conditionalFormatting sqref="P19">
    <cfRule type="expression" dxfId="6750" priority="8510">
      <formula>AND(P19=$G$1,$G$1&lt;&gt;"")</formula>
    </cfRule>
  </conditionalFormatting>
  <conditionalFormatting sqref="P19">
    <cfRule type="expression" dxfId="6749" priority="8509">
      <formula>AND(P19=$G$1,$G$1&lt;&gt;"")</formula>
    </cfRule>
  </conditionalFormatting>
  <conditionalFormatting sqref="P19">
    <cfRule type="expression" dxfId="6748" priority="8508">
      <formula>AND(P19=$G$1,$G$1&lt;&gt;"")</formula>
    </cfRule>
  </conditionalFormatting>
  <conditionalFormatting sqref="P19">
    <cfRule type="expression" dxfId="6747" priority="8507">
      <formula>AND(P19=$G$1,$G$1&lt;&gt;"")</formula>
    </cfRule>
  </conditionalFormatting>
  <conditionalFormatting sqref="P19">
    <cfRule type="expression" dxfId="6746" priority="8506">
      <formula>AND(P19=$G$1,$G$1&lt;&gt;"")</formula>
    </cfRule>
  </conditionalFormatting>
  <conditionalFormatting sqref="P19">
    <cfRule type="expression" dxfId="6745" priority="8505">
      <formula>AND(P19=$G$1,$G$1&lt;&gt;"")</formula>
    </cfRule>
  </conditionalFormatting>
  <conditionalFormatting sqref="P19">
    <cfRule type="expression" dxfId="6744" priority="8504">
      <formula>AND(P19=$G$1,$G$1&lt;&gt;"")</formula>
    </cfRule>
  </conditionalFormatting>
  <conditionalFormatting sqref="P19">
    <cfRule type="expression" dxfId="6743" priority="8503">
      <formula>AND(P19=$G$1,$G$1&lt;&gt;"")</formula>
    </cfRule>
  </conditionalFormatting>
  <conditionalFormatting sqref="P19">
    <cfRule type="expression" dxfId="6742" priority="8502">
      <formula>AND(P19=$G$1,$G$1&lt;&gt;"")</formula>
    </cfRule>
  </conditionalFormatting>
  <conditionalFormatting sqref="P19">
    <cfRule type="expression" dxfId="6741" priority="8501">
      <formula>AND(P19=$G$1,$G$1&lt;&gt;"")</formula>
    </cfRule>
  </conditionalFormatting>
  <conditionalFormatting sqref="P19">
    <cfRule type="expression" dxfId="6740" priority="8500">
      <formula>AND(P19=$G$1,$G$1&lt;&gt;"")</formula>
    </cfRule>
  </conditionalFormatting>
  <conditionalFormatting sqref="P18">
    <cfRule type="expression" dxfId="6739" priority="8499">
      <formula>AND(P18=$G$1,$G$1&lt;&gt;"")</formula>
    </cfRule>
  </conditionalFormatting>
  <conditionalFormatting sqref="P18">
    <cfRule type="expression" dxfId="6738" priority="8498">
      <formula>AND(P18=$G$1,$G$1&lt;&gt;"")</formula>
    </cfRule>
  </conditionalFormatting>
  <conditionalFormatting sqref="P18">
    <cfRule type="expression" dxfId="6737" priority="8497">
      <formula>AND(P18=$G$1,$G$1&lt;&gt;"")</formula>
    </cfRule>
  </conditionalFormatting>
  <conditionalFormatting sqref="P17">
    <cfRule type="expression" dxfId="6736" priority="8496">
      <formula>AND(P17=$G$1,$G$1&lt;&gt;"")</formula>
    </cfRule>
  </conditionalFormatting>
  <conditionalFormatting sqref="P17">
    <cfRule type="expression" dxfId="6735" priority="8495">
      <formula>AND(P17=$G$1,$G$1&lt;&gt;"")</formula>
    </cfRule>
  </conditionalFormatting>
  <conditionalFormatting sqref="P17">
    <cfRule type="expression" dxfId="6734" priority="8494">
      <formula>AND(P17=$G$1,$G$1&lt;&gt;"")</formula>
    </cfRule>
  </conditionalFormatting>
  <conditionalFormatting sqref="P18">
    <cfRule type="expression" dxfId="6733" priority="8493">
      <formula>AND(P18=$G$1,$G$1&lt;&gt;"")</formula>
    </cfRule>
  </conditionalFormatting>
  <conditionalFormatting sqref="P18">
    <cfRule type="expression" dxfId="6732" priority="8492">
      <formula>AND(P18=$G$1,$G$1&lt;&gt;"")</formula>
    </cfRule>
  </conditionalFormatting>
  <conditionalFormatting sqref="P18">
    <cfRule type="expression" dxfId="6731" priority="8491">
      <formula>AND(P18=$G$1,$G$1&lt;&gt;"")</formula>
    </cfRule>
  </conditionalFormatting>
  <conditionalFormatting sqref="P17">
    <cfRule type="expression" dxfId="6730" priority="8490">
      <formula>AND(P17=$G$1,$G$1&lt;&gt;"")</formula>
    </cfRule>
  </conditionalFormatting>
  <conditionalFormatting sqref="P17">
    <cfRule type="expression" dxfId="6729" priority="8489">
      <formula>AND(P17=$G$1,$G$1&lt;&gt;"")</formula>
    </cfRule>
  </conditionalFormatting>
  <conditionalFormatting sqref="P17">
    <cfRule type="expression" dxfId="6728" priority="8488">
      <formula>AND(P17=$G$1,$G$1&lt;&gt;"")</formula>
    </cfRule>
  </conditionalFormatting>
  <conditionalFormatting sqref="P18">
    <cfRule type="expression" dxfId="6727" priority="8487">
      <formula>AND(P18=$G$1,$G$1&lt;&gt;"")</formula>
    </cfRule>
  </conditionalFormatting>
  <conditionalFormatting sqref="P18">
    <cfRule type="expression" dxfId="6726" priority="8486">
      <formula>AND(P18=$G$1,$G$1&lt;&gt;"")</formula>
    </cfRule>
  </conditionalFormatting>
  <conditionalFormatting sqref="P18">
    <cfRule type="expression" dxfId="6725" priority="8485">
      <formula>AND(P18=$G$1,$G$1&lt;&gt;"")</formula>
    </cfRule>
  </conditionalFormatting>
  <conditionalFormatting sqref="P18">
    <cfRule type="expression" dxfId="6724" priority="8484">
      <formula>AND(P18=$G$1,$G$1&lt;&gt;"")</formula>
    </cfRule>
  </conditionalFormatting>
  <conditionalFormatting sqref="P18">
    <cfRule type="expression" dxfId="6723" priority="8483">
      <formula>AND(P18=$G$1,$G$1&lt;&gt;"")</formula>
    </cfRule>
  </conditionalFormatting>
  <conditionalFormatting sqref="P18">
    <cfRule type="expression" dxfId="6722" priority="8482">
      <formula>AND(P18=$G$1,$G$1&lt;&gt;"")</formula>
    </cfRule>
  </conditionalFormatting>
  <conditionalFormatting sqref="P17">
    <cfRule type="expression" dxfId="6721" priority="8481">
      <formula>AND(P17=$G$1,$G$1&lt;&gt;"")</formula>
    </cfRule>
  </conditionalFormatting>
  <conditionalFormatting sqref="P17">
    <cfRule type="expression" dxfId="6720" priority="8480">
      <formula>AND(P17=$G$1,$G$1&lt;&gt;"")</formula>
    </cfRule>
  </conditionalFormatting>
  <conditionalFormatting sqref="P17">
    <cfRule type="expression" dxfId="6719" priority="8479">
      <formula>AND(P17=$G$1,$G$1&lt;&gt;"")</formula>
    </cfRule>
  </conditionalFormatting>
  <conditionalFormatting sqref="P19">
    <cfRule type="expression" dxfId="6718" priority="8478">
      <formula>AND(P19=$G$1,$G$1&lt;&gt;"")</formula>
    </cfRule>
  </conditionalFormatting>
  <conditionalFormatting sqref="P19">
    <cfRule type="expression" dxfId="6717" priority="8477">
      <formula>AND(P19=$G$1,$G$1&lt;&gt;"")</formula>
    </cfRule>
  </conditionalFormatting>
  <conditionalFormatting sqref="P19">
    <cfRule type="expression" dxfId="6716" priority="8476">
      <formula>AND(P19=$G$1,$G$1&lt;&gt;"")</formula>
    </cfRule>
  </conditionalFormatting>
  <conditionalFormatting sqref="P22">
    <cfRule type="expression" dxfId="6715" priority="8469">
      <formula>AND(P22=$G$1,$G$1&lt;&gt;"")</formula>
    </cfRule>
  </conditionalFormatting>
  <conditionalFormatting sqref="P22">
    <cfRule type="expression" dxfId="6714" priority="8468">
      <formula>AND(P22=$G$1,$G$1&lt;&gt;"")</formula>
    </cfRule>
  </conditionalFormatting>
  <conditionalFormatting sqref="P22">
    <cfRule type="expression" dxfId="6713" priority="8467">
      <formula>AND(P22=$G$1,$G$1&lt;&gt;"")</formula>
    </cfRule>
  </conditionalFormatting>
  <conditionalFormatting sqref="P22">
    <cfRule type="expression" dxfId="6712" priority="8466">
      <formula>AND(P22=$G$1,$G$1&lt;&gt;"")</formula>
    </cfRule>
  </conditionalFormatting>
  <conditionalFormatting sqref="P22">
    <cfRule type="expression" dxfId="6711" priority="8465">
      <formula>AND(P22=$G$1,$G$1&lt;&gt;"")</formula>
    </cfRule>
  </conditionalFormatting>
  <conditionalFormatting sqref="P22">
    <cfRule type="expression" dxfId="6710" priority="8464">
      <formula>AND(P22=$G$1,$G$1&lt;&gt;"")</formula>
    </cfRule>
  </conditionalFormatting>
  <conditionalFormatting sqref="P22">
    <cfRule type="expression" dxfId="6709" priority="8463">
      <formula>AND(P22=$G$1,$G$1&lt;&gt;"")</formula>
    </cfRule>
  </conditionalFormatting>
  <conditionalFormatting sqref="P22">
    <cfRule type="expression" dxfId="6708" priority="8462">
      <formula>AND(P22=$G$1,$G$1&lt;&gt;"")</formula>
    </cfRule>
  </conditionalFormatting>
  <conditionalFormatting sqref="P22">
    <cfRule type="expression" dxfId="6707" priority="8461">
      <formula>AND(P22=$G$1,$G$1&lt;&gt;"")</formula>
    </cfRule>
  </conditionalFormatting>
  <conditionalFormatting sqref="P22">
    <cfRule type="expression" dxfId="6706" priority="8460">
      <formula>AND(P22=$G$1,$G$1&lt;&gt;"")</formula>
    </cfRule>
  </conditionalFormatting>
  <conditionalFormatting sqref="P22">
    <cfRule type="expression" dxfId="6705" priority="8459">
      <formula>AND(P22=$G$1,$G$1&lt;&gt;"")</formula>
    </cfRule>
  </conditionalFormatting>
  <conditionalFormatting sqref="P22">
    <cfRule type="expression" dxfId="6704" priority="8458">
      <formula>AND(P22=$G$1,$G$1&lt;&gt;"")</formula>
    </cfRule>
  </conditionalFormatting>
  <conditionalFormatting sqref="P22">
    <cfRule type="expression" dxfId="6703" priority="8439">
      <formula>AND(P22=$G$1,$G$1&lt;&gt;"")</formula>
    </cfRule>
  </conditionalFormatting>
  <conditionalFormatting sqref="P22">
    <cfRule type="expression" dxfId="6702" priority="8438">
      <formula>AND(P22=$G$1,$G$1&lt;&gt;"")</formula>
    </cfRule>
  </conditionalFormatting>
  <conditionalFormatting sqref="P22">
    <cfRule type="expression" dxfId="6701" priority="8437">
      <formula>AND(P22=$G$1,$G$1&lt;&gt;"")</formula>
    </cfRule>
  </conditionalFormatting>
  <conditionalFormatting sqref="P22">
    <cfRule type="expression" dxfId="6700" priority="8436">
      <formula>AND(P22=$G$1,$G$1&lt;&gt;"")</formula>
    </cfRule>
  </conditionalFormatting>
  <conditionalFormatting sqref="P22">
    <cfRule type="expression" dxfId="6699" priority="8435">
      <formula>AND(P22=$G$1,$G$1&lt;&gt;"")</formula>
    </cfRule>
  </conditionalFormatting>
  <conditionalFormatting sqref="P22">
    <cfRule type="expression" dxfId="6698" priority="8434">
      <formula>AND(P22=$G$1,$G$1&lt;&gt;"")</formula>
    </cfRule>
  </conditionalFormatting>
  <conditionalFormatting sqref="P18">
    <cfRule type="expression" dxfId="6697" priority="8433">
      <formula>AND(P18=$G$1,$G$1&lt;&gt;"")</formula>
    </cfRule>
  </conditionalFormatting>
  <conditionalFormatting sqref="P18">
    <cfRule type="expression" dxfId="6696" priority="8432">
      <formula>AND(P18=$G$1,$G$1&lt;&gt;"")</formula>
    </cfRule>
  </conditionalFormatting>
  <conditionalFormatting sqref="P18">
    <cfRule type="expression" dxfId="6695" priority="8431">
      <formula>AND(P18=$G$1,$G$1&lt;&gt;"")</formula>
    </cfRule>
  </conditionalFormatting>
  <conditionalFormatting sqref="P17">
    <cfRule type="expression" dxfId="6694" priority="8430">
      <formula>AND(P17=$G$1,$G$1&lt;&gt;"")</formula>
    </cfRule>
  </conditionalFormatting>
  <conditionalFormatting sqref="P17">
    <cfRule type="expression" dxfId="6693" priority="8429">
      <formula>AND(P17=$G$1,$G$1&lt;&gt;"")</formula>
    </cfRule>
  </conditionalFormatting>
  <conditionalFormatting sqref="P17">
    <cfRule type="expression" dxfId="6692" priority="8428">
      <formula>AND(P17=$G$1,$G$1&lt;&gt;"")</formula>
    </cfRule>
  </conditionalFormatting>
  <conditionalFormatting sqref="P18">
    <cfRule type="expression" dxfId="6691" priority="8427">
      <formula>AND(P18=$G$1,$G$1&lt;&gt;"")</formula>
    </cfRule>
  </conditionalFormatting>
  <conditionalFormatting sqref="P18">
    <cfRule type="expression" dxfId="6690" priority="8426">
      <formula>AND(P18=$G$1,$G$1&lt;&gt;"")</formula>
    </cfRule>
  </conditionalFormatting>
  <conditionalFormatting sqref="P18">
    <cfRule type="expression" dxfId="6689" priority="8425">
      <formula>AND(P18=$G$1,$G$1&lt;&gt;"")</formula>
    </cfRule>
  </conditionalFormatting>
  <conditionalFormatting sqref="P17">
    <cfRule type="expression" dxfId="6688" priority="8424">
      <formula>AND(P17=$G$1,$G$1&lt;&gt;"")</formula>
    </cfRule>
  </conditionalFormatting>
  <conditionalFormatting sqref="P17">
    <cfRule type="expression" dxfId="6687" priority="8423">
      <formula>AND(P17=$G$1,$G$1&lt;&gt;"")</formula>
    </cfRule>
  </conditionalFormatting>
  <conditionalFormatting sqref="P17">
    <cfRule type="expression" dxfId="6686" priority="8422">
      <formula>AND(P17=$G$1,$G$1&lt;&gt;"")</formula>
    </cfRule>
  </conditionalFormatting>
  <conditionalFormatting sqref="P18">
    <cfRule type="expression" dxfId="6685" priority="8421">
      <formula>AND(P18=$G$1,$G$1&lt;&gt;"")</formula>
    </cfRule>
  </conditionalFormatting>
  <conditionalFormatting sqref="P18">
    <cfRule type="expression" dxfId="6684" priority="8420">
      <formula>AND(P18=$G$1,$G$1&lt;&gt;"")</formula>
    </cfRule>
  </conditionalFormatting>
  <conditionalFormatting sqref="P18">
    <cfRule type="expression" dxfId="6683" priority="8419">
      <formula>AND(P18=$G$1,$G$1&lt;&gt;"")</formula>
    </cfRule>
  </conditionalFormatting>
  <conditionalFormatting sqref="P18">
    <cfRule type="expression" dxfId="6682" priority="8418">
      <formula>AND(P18=$G$1,$G$1&lt;&gt;"")</formula>
    </cfRule>
  </conditionalFormatting>
  <conditionalFormatting sqref="P18">
    <cfRule type="expression" dxfId="6681" priority="8417">
      <formula>AND(P18=$G$1,$G$1&lt;&gt;"")</formula>
    </cfRule>
  </conditionalFormatting>
  <conditionalFormatting sqref="P18">
    <cfRule type="expression" dxfId="6680" priority="8416">
      <formula>AND(P18=$G$1,$G$1&lt;&gt;"")</formula>
    </cfRule>
  </conditionalFormatting>
  <conditionalFormatting sqref="P17">
    <cfRule type="expression" dxfId="6679" priority="8415">
      <formula>AND(P17=$G$1,$G$1&lt;&gt;"")</formula>
    </cfRule>
  </conditionalFormatting>
  <conditionalFormatting sqref="P17">
    <cfRule type="expression" dxfId="6678" priority="8414">
      <formula>AND(P17=$G$1,$G$1&lt;&gt;"")</formula>
    </cfRule>
  </conditionalFormatting>
  <conditionalFormatting sqref="P17">
    <cfRule type="expression" dxfId="6677" priority="8413">
      <formula>AND(P17=$G$1,$G$1&lt;&gt;"")</formula>
    </cfRule>
  </conditionalFormatting>
  <conditionalFormatting sqref="P19">
    <cfRule type="expression" dxfId="6676" priority="8412">
      <formula>AND(P19=$G$1,$G$1&lt;&gt;"")</formula>
    </cfRule>
  </conditionalFormatting>
  <conditionalFormatting sqref="P19">
    <cfRule type="expression" dxfId="6675" priority="8411">
      <formula>AND(P19=$G$1,$G$1&lt;&gt;"")</formula>
    </cfRule>
  </conditionalFormatting>
  <conditionalFormatting sqref="P19">
    <cfRule type="expression" dxfId="6674" priority="8410">
      <formula>AND(P19=$G$1,$G$1&lt;&gt;"")</formula>
    </cfRule>
  </conditionalFormatting>
  <conditionalFormatting sqref="P22">
    <cfRule type="expression" dxfId="6673" priority="8403">
      <formula>AND(P22=$G$1,$G$1&lt;&gt;"")</formula>
    </cfRule>
  </conditionalFormatting>
  <conditionalFormatting sqref="P22">
    <cfRule type="expression" dxfId="6672" priority="8402">
      <formula>AND(P22=$G$1,$G$1&lt;&gt;"")</formula>
    </cfRule>
  </conditionalFormatting>
  <conditionalFormatting sqref="P22">
    <cfRule type="expression" dxfId="6671" priority="8401">
      <formula>AND(P22=$G$1,$G$1&lt;&gt;"")</formula>
    </cfRule>
  </conditionalFormatting>
  <conditionalFormatting sqref="P22">
    <cfRule type="expression" dxfId="6670" priority="8400">
      <formula>AND(P22=$G$1,$G$1&lt;&gt;"")</formula>
    </cfRule>
  </conditionalFormatting>
  <conditionalFormatting sqref="P22">
    <cfRule type="expression" dxfId="6669" priority="8399">
      <formula>AND(P22=$G$1,$G$1&lt;&gt;"")</formula>
    </cfRule>
  </conditionalFormatting>
  <conditionalFormatting sqref="P22">
    <cfRule type="expression" dxfId="6668" priority="8398">
      <formula>AND(P22=$G$1,$G$1&lt;&gt;"")</formula>
    </cfRule>
  </conditionalFormatting>
  <conditionalFormatting sqref="P22">
    <cfRule type="expression" dxfId="6667" priority="8397">
      <formula>AND(P22=$G$1,$G$1&lt;&gt;"")</formula>
    </cfRule>
  </conditionalFormatting>
  <conditionalFormatting sqref="P22">
    <cfRule type="expression" dxfId="6666" priority="8396">
      <formula>AND(P22=$G$1,$G$1&lt;&gt;"")</formula>
    </cfRule>
  </conditionalFormatting>
  <conditionalFormatting sqref="P22">
    <cfRule type="expression" dxfId="6665" priority="8395">
      <formula>AND(P22=$G$1,$G$1&lt;&gt;"")</formula>
    </cfRule>
  </conditionalFormatting>
  <conditionalFormatting sqref="P22">
    <cfRule type="expression" dxfId="6664" priority="8394">
      <formula>AND(P22=$G$1,$G$1&lt;&gt;"")</formula>
    </cfRule>
  </conditionalFormatting>
  <conditionalFormatting sqref="P22">
    <cfRule type="expression" dxfId="6663" priority="8393">
      <formula>AND(P22=$G$1,$G$1&lt;&gt;"")</formula>
    </cfRule>
  </conditionalFormatting>
  <conditionalFormatting sqref="P22">
    <cfRule type="expression" dxfId="6662" priority="8392">
      <formula>AND(P22=$G$1,$G$1&lt;&gt;"")</formula>
    </cfRule>
  </conditionalFormatting>
  <conditionalFormatting sqref="P22">
    <cfRule type="expression" dxfId="6661" priority="8373">
      <formula>AND(P22=$G$1,$G$1&lt;&gt;"")</formula>
    </cfRule>
  </conditionalFormatting>
  <conditionalFormatting sqref="P22">
    <cfRule type="expression" dxfId="6660" priority="8372">
      <formula>AND(P22=$G$1,$G$1&lt;&gt;"")</formula>
    </cfRule>
  </conditionalFormatting>
  <conditionalFormatting sqref="P22">
    <cfRule type="expression" dxfId="6659" priority="8371">
      <formula>AND(P22=$G$1,$G$1&lt;&gt;"")</formula>
    </cfRule>
  </conditionalFormatting>
  <conditionalFormatting sqref="P22">
    <cfRule type="expression" dxfId="6658" priority="8370">
      <formula>AND(P22=$G$1,$G$1&lt;&gt;"")</formula>
    </cfRule>
  </conditionalFormatting>
  <conditionalFormatting sqref="P22">
    <cfRule type="expression" dxfId="6657" priority="8369">
      <formula>AND(P22=$G$1,$G$1&lt;&gt;"")</formula>
    </cfRule>
  </conditionalFormatting>
  <conditionalFormatting sqref="P22">
    <cfRule type="expression" dxfId="6656" priority="8368">
      <formula>AND(P22=$G$1,$G$1&lt;&gt;"")</formula>
    </cfRule>
  </conditionalFormatting>
  <conditionalFormatting sqref="P19">
    <cfRule type="expression" dxfId="6655" priority="8367">
      <formula>AND(P19=$G$1,$G$1&lt;&gt;"")</formula>
    </cfRule>
  </conditionalFormatting>
  <conditionalFormatting sqref="P19">
    <cfRule type="expression" dxfId="6654" priority="8366">
      <formula>AND(P19=$G$1,$G$1&lt;&gt;"")</formula>
    </cfRule>
  </conditionalFormatting>
  <conditionalFormatting sqref="P19">
    <cfRule type="expression" dxfId="6653" priority="8365">
      <formula>AND(P19=$G$1,$G$1&lt;&gt;"")</formula>
    </cfRule>
  </conditionalFormatting>
  <conditionalFormatting sqref="P18">
    <cfRule type="expression" dxfId="6652" priority="8364">
      <formula>AND(P18=$G$1,$G$1&lt;&gt;"")</formula>
    </cfRule>
  </conditionalFormatting>
  <conditionalFormatting sqref="P18">
    <cfRule type="expression" dxfId="6651" priority="8363">
      <formula>AND(P18=$G$1,$G$1&lt;&gt;"")</formula>
    </cfRule>
  </conditionalFormatting>
  <conditionalFormatting sqref="P18">
    <cfRule type="expression" dxfId="6650" priority="8362">
      <formula>AND(P18=$G$1,$G$1&lt;&gt;"")</formula>
    </cfRule>
  </conditionalFormatting>
  <conditionalFormatting sqref="P19">
    <cfRule type="expression" dxfId="6649" priority="8361">
      <formula>AND(P19=$G$1,$G$1&lt;&gt;"")</formula>
    </cfRule>
  </conditionalFormatting>
  <conditionalFormatting sqref="P19">
    <cfRule type="expression" dxfId="6648" priority="8360">
      <formula>AND(P19=$G$1,$G$1&lt;&gt;"")</formula>
    </cfRule>
  </conditionalFormatting>
  <conditionalFormatting sqref="P19">
    <cfRule type="expression" dxfId="6647" priority="8359">
      <formula>AND(P19=$G$1,$G$1&lt;&gt;"")</formula>
    </cfRule>
  </conditionalFormatting>
  <conditionalFormatting sqref="P18">
    <cfRule type="expression" dxfId="6646" priority="8358">
      <formula>AND(P18=$G$1,$G$1&lt;&gt;"")</formula>
    </cfRule>
  </conditionalFormatting>
  <conditionalFormatting sqref="P18">
    <cfRule type="expression" dxfId="6645" priority="8357">
      <formula>AND(P18=$G$1,$G$1&lt;&gt;"")</formula>
    </cfRule>
  </conditionalFormatting>
  <conditionalFormatting sqref="P18">
    <cfRule type="expression" dxfId="6644" priority="8356">
      <formula>AND(P18=$G$1,$G$1&lt;&gt;"")</formula>
    </cfRule>
  </conditionalFormatting>
  <conditionalFormatting sqref="P17">
    <cfRule type="expression" dxfId="6643" priority="8355">
      <formula>AND(P17=$G$1,$G$1&lt;&gt;"")</formula>
    </cfRule>
  </conditionalFormatting>
  <conditionalFormatting sqref="P17">
    <cfRule type="expression" dxfId="6642" priority="8354">
      <formula>AND(P17=$G$1,$G$1&lt;&gt;"")</formula>
    </cfRule>
  </conditionalFormatting>
  <conditionalFormatting sqref="P17">
    <cfRule type="expression" dxfId="6641" priority="8353">
      <formula>AND(P17=$G$1,$G$1&lt;&gt;"")</formula>
    </cfRule>
  </conditionalFormatting>
  <conditionalFormatting sqref="P19">
    <cfRule type="expression" dxfId="6640" priority="8352">
      <formula>AND(P19=$G$1,$G$1&lt;&gt;"")</formula>
    </cfRule>
  </conditionalFormatting>
  <conditionalFormatting sqref="P19">
    <cfRule type="expression" dxfId="6639" priority="8351">
      <formula>AND(P19=$G$1,$G$1&lt;&gt;"")</formula>
    </cfRule>
  </conditionalFormatting>
  <conditionalFormatting sqref="P19">
    <cfRule type="expression" dxfId="6638" priority="8350">
      <formula>AND(P19=$G$1,$G$1&lt;&gt;"")</formula>
    </cfRule>
  </conditionalFormatting>
  <conditionalFormatting sqref="P17">
    <cfRule type="expression" dxfId="6637" priority="8349">
      <formula>AND(P17=$G$1,$G$1&lt;&gt;"")</formula>
    </cfRule>
  </conditionalFormatting>
  <conditionalFormatting sqref="P17">
    <cfRule type="expression" dxfId="6636" priority="8348">
      <formula>AND(P17=$G$1,$G$1&lt;&gt;"")</formula>
    </cfRule>
  </conditionalFormatting>
  <conditionalFormatting sqref="P17">
    <cfRule type="expression" dxfId="6635" priority="8347">
      <formula>AND(P17=$G$1,$G$1&lt;&gt;"")</formula>
    </cfRule>
  </conditionalFormatting>
  <conditionalFormatting sqref="P19">
    <cfRule type="expression" dxfId="6634" priority="8346">
      <formula>AND(P19=$G$1,$G$1&lt;&gt;"")</formula>
    </cfRule>
  </conditionalFormatting>
  <conditionalFormatting sqref="P19">
    <cfRule type="expression" dxfId="6633" priority="8345">
      <formula>AND(P19=$G$1,$G$1&lt;&gt;"")</formula>
    </cfRule>
  </conditionalFormatting>
  <conditionalFormatting sqref="P19">
    <cfRule type="expression" dxfId="6632" priority="8344">
      <formula>AND(P19=$G$1,$G$1&lt;&gt;"")</formula>
    </cfRule>
  </conditionalFormatting>
  <conditionalFormatting sqref="P18">
    <cfRule type="expression" dxfId="6631" priority="8343">
      <formula>AND(P18=$G$1,$G$1&lt;&gt;"")</formula>
    </cfRule>
  </conditionalFormatting>
  <conditionalFormatting sqref="P18">
    <cfRule type="expression" dxfId="6630" priority="8342">
      <formula>AND(P18=$G$1,$G$1&lt;&gt;"")</formula>
    </cfRule>
  </conditionalFormatting>
  <conditionalFormatting sqref="P18">
    <cfRule type="expression" dxfId="6629" priority="8341">
      <formula>AND(P18=$G$1,$G$1&lt;&gt;"")</formula>
    </cfRule>
  </conditionalFormatting>
  <conditionalFormatting sqref="P22">
    <cfRule type="expression" dxfId="6628" priority="8340">
      <formula>AND(P22=$G$1,$G$1&lt;&gt;"")</formula>
    </cfRule>
  </conditionalFormatting>
  <conditionalFormatting sqref="P22">
    <cfRule type="expression" dxfId="6627" priority="8339">
      <formula>AND(P22=$G$1,$G$1&lt;&gt;"")</formula>
    </cfRule>
  </conditionalFormatting>
  <conditionalFormatting sqref="P22">
    <cfRule type="expression" dxfId="6626" priority="8338">
      <formula>AND(P22=$G$1,$G$1&lt;&gt;"")</formula>
    </cfRule>
  </conditionalFormatting>
  <conditionalFormatting sqref="P22">
    <cfRule type="expression" dxfId="6625" priority="8337">
      <formula>AND(P22=$G$1,$G$1&lt;&gt;"")</formula>
    </cfRule>
  </conditionalFormatting>
  <conditionalFormatting sqref="P22">
    <cfRule type="expression" dxfId="6624" priority="8336">
      <formula>AND(P22=$G$1,$G$1&lt;&gt;"")</formula>
    </cfRule>
  </conditionalFormatting>
  <conditionalFormatting sqref="P22">
    <cfRule type="expression" dxfId="6623" priority="8335">
      <formula>AND(P22=$G$1,$G$1&lt;&gt;"")</formula>
    </cfRule>
  </conditionalFormatting>
  <conditionalFormatting sqref="P22">
    <cfRule type="expression" dxfId="6622" priority="8334">
      <formula>AND(P22=$G$1,$G$1&lt;&gt;"")</formula>
    </cfRule>
  </conditionalFormatting>
  <conditionalFormatting sqref="P22">
    <cfRule type="expression" dxfId="6621" priority="8333">
      <formula>AND(P22=$G$1,$G$1&lt;&gt;"")</formula>
    </cfRule>
  </conditionalFormatting>
  <conditionalFormatting sqref="P22">
    <cfRule type="expression" dxfId="6620" priority="8332">
      <formula>AND(P22=$G$1,$G$1&lt;&gt;"")</formula>
    </cfRule>
  </conditionalFormatting>
  <conditionalFormatting sqref="P22">
    <cfRule type="expression" dxfId="6619" priority="8331">
      <formula>AND(P22=$G$1,$G$1&lt;&gt;"")</formula>
    </cfRule>
  </conditionalFormatting>
  <conditionalFormatting sqref="P22">
    <cfRule type="expression" dxfId="6618" priority="8330">
      <formula>AND(P22=$G$1,$G$1&lt;&gt;"")</formula>
    </cfRule>
  </conditionalFormatting>
  <conditionalFormatting sqref="P22">
    <cfRule type="expression" dxfId="6617" priority="8329">
      <formula>AND(P22=$G$1,$G$1&lt;&gt;"")</formula>
    </cfRule>
  </conditionalFormatting>
  <conditionalFormatting sqref="P22">
    <cfRule type="expression" dxfId="6616" priority="8328">
      <formula>AND(P22=$G$1,$G$1&lt;&gt;"")</formula>
    </cfRule>
  </conditionalFormatting>
  <conditionalFormatting sqref="P22">
    <cfRule type="expression" dxfId="6615" priority="8327">
      <formula>AND(P22=$G$1,$G$1&lt;&gt;"")</formula>
    </cfRule>
  </conditionalFormatting>
  <conditionalFormatting sqref="P22">
    <cfRule type="expression" dxfId="6614" priority="8326">
      <formula>AND(P22=$G$1,$G$1&lt;&gt;"")</formula>
    </cfRule>
  </conditionalFormatting>
  <conditionalFormatting sqref="P22">
    <cfRule type="expression" dxfId="6613" priority="8325">
      <formula>AND(P22=$G$1,$G$1&lt;&gt;"")</formula>
    </cfRule>
  </conditionalFormatting>
  <conditionalFormatting sqref="P22">
    <cfRule type="expression" dxfId="6612" priority="8324">
      <formula>AND(P22=$G$1,$G$1&lt;&gt;"")</formula>
    </cfRule>
  </conditionalFormatting>
  <conditionalFormatting sqref="P22">
    <cfRule type="expression" dxfId="6611" priority="8323">
      <formula>AND(P22=$G$1,$G$1&lt;&gt;"")</formula>
    </cfRule>
  </conditionalFormatting>
  <conditionalFormatting sqref="P22">
    <cfRule type="expression" dxfId="6610" priority="8322">
      <formula>AND(P22=$G$1,$G$1&lt;&gt;"")</formula>
    </cfRule>
  </conditionalFormatting>
  <conditionalFormatting sqref="P22">
    <cfRule type="expression" dxfId="6609" priority="8321">
      <formula>AND(P22=$G$1,$G$1&lt;&gt;"")</formula>
    </cfRule>
  </conditionalFormatting>
  <conditionalFormatting sqref="P22">
    <cfRule type="expression" dxfId="6608" priority="8320">
      <formula>AND(P22=$G$1,$G$1&lt;&gt;"")</formula>
    </cfRule>
  </conditionalFormatting>
  <conditionalFormatting sqref="P22">
    <cfRule type="expression" dxfId="6607" priority="8319">
      <formula>AND(P22=$G$1,$G$1&lt;&gt;"")</formula>
    </cfRule>
  </conditionalFormatting>
  <conditionalFormatting sqref="P22">
    <cfRule type="expression" dxfId="6606" priority="8318">
      <formula>AND(P22=$G$1,$G$1&lt;&gt;"")</formula>
    </cfRule>
  </conditionalFormatting>
  <conditionalFormatting sqref="P22">
    <cfRule type="expression" dxfId="6605" priority="8317">
      <formula>AND(P22=$G$1,$G$1&lt;&gt;"")</formula>
    </cfRule>
  </conditionalFormatting>
  <conditionalFormatting sqref="P22">
    <cfRule type="expression" dxfId="6604" priority="8298">
      <formula>AND(P22=$G$1,$G$1&lt;&gt;"")</formula>
    </cfRule>
  </conditionalFormatting>
  <conditionalFormatting sqref="P22">
    <cfRule type="expression" dxfId="6603" priority="8297">
      <formula>AND(P22=$G$1,$G$1&lt;&gt;"")</formula>
    </cfRule>
  </conditionalFormatting>
  <conditionalFormatting sqref="P22">
    <cfRule type="expression" dxfId="6602" priority="8296">
      <formula>AND(P22=$G$1,$G$1&lt;&gt;"")</formula>
    </cfRule>
  </conditionalFormatting>
  <conditionalFormatting sqref="P22">
    <cfRule type="expression" dxfId="6601" priority="8295">
      <formula>AND(P22=$G$1,$G$1&lt;&gt;"")</formula>
    </cfRule>
  </conditionalFormatting>
  <conditionalFormatting sqref="P22">
    <cfRule type="expression" dxfId="6600" priority="8294">
      <formula>AND(P22=$G$1,$G$1&lt;&gt;"")</formula>
    </cfRule>
  </conditionalFormatting>
  <conditionalFormatting sqref="P22">
    <cfRule type="expression" dxfId="6599" priority="8293">
      <formula>AND(P22=$G$1,$G$1&lt;&gt;"")</formula>
    </cfRule>
  </conditionalFormatting>
  <conditionalFormatting sqref="P22">
    <cfRule type="expression" dxfId="6598" priority="8292">
      <formula>AND(P22=$G$1,$G$1&lt;&gt;"")</formula>
    </cfRule>
  </conditionalFormatting>
  <conditionalFormatting sqref="P22">
    <cfRule type="expression" dxfId="6597" priority="8291">
      <formula>AND(P22=$G$1,$G$1&lt;&gt;"")</formula>
    </cfRule>
  </conditionalFormatting>
  <conditionalFormatting sqref="P22">
    <cfRule type="expression" dxfId="6596" priority="8290">
      <formula>AND(P22=$G$1,$G$1&lt;&gt;"")</formula>
    </cfRule>
  </conditionalFormatting>
  <conditionalFormatting sqref="P22">
    <cfRule type="expression" dxfId="6595" priority="8289">
      <formula>AND(P22=$G$1,$G$1&lt;&gt;"")</formula>
    </cfRule>
  </conditionalFormatting>
  <conditionalFormatting sqref="P22">
    <cfRule type="expression" dxfId="6594" priority="8288">
      <formula>AND(P22=$G$1,$G$1&lt;&gt;"")</formula>
    </cfRule>
  </conditionalFormatting>
  <conditionalFormatting sqref="P22">
    <cfRule type="expression" dxfId="6593" priority="8287">
      <formula>AND(P22=$G$1,$G$1&lt;&gt;"")</formula>
    </cfRule>
  </conditionalFormatting>
  <conditionalFormatting sqref="P22">
    <cfRule type="expression" dxfId="6592" priority="8268">
      <formula>AND(P22=$G$1,$G$1&lt;&gt;"")</formula>
    </cfRule>
  </conditionalFormatting>
  <conditionalFormatting sqref="P22">
    <cfRule type="expression" dxfId="6591" priority="8267">
      <formula>AND(P22=$G$1,$G$1&lt;&gt;"")</formula>
    </cfRule>
  </conditionalFormatting>
  <conditionalFormatting sqref="P22">
    <cfRule type="expression" dxfId="6590" priority="8266">
      <formula>AND(P22=$G$1,$G$1&lt;&gt;"")</formula>
    </cfRule>
  </conditionalFormatting>
  <conditionalFormatting sqref="P22">
    <cfRule type="expression" dxfId="6589" priority="8265">
      <formula>AND(P22=$G$1,$G$1&lt;&gt;"")</formula>
    </cfRule>
  </conditionalFormatting>
  <conditionalFormatting sqref="P22">
    <cfRule type="expression" dxfId="6588" priority="8264">
      <formula>AND(P22=$G$1,$G$1&lt;&gt;"")</formula>
    </cfRule>
  </conditionalFormatting>
  <conditionalFormatting sqref="P22">
    <cfRule type="expression" dxfId="6587" priority="8263">
      <formula>AND(P22=$G$1,$G$1&lt;&gt;"")</formula>
    </cfRule>
  </conditionalFormatting>
  <conditionalFormatting sqref="P22">
    <cfRule type="expression" dxfId="6586" priority="8262">
      <formula>AND(P22=$G$1,$G$1&lt;&gt;"")</formula>
    </cfRule>
  </conditionalFormatting>
  <conditionalFormatting sqref="P22">
    <cfRule type="expression" dxfId="6585" priority="8261">
      <formula>AND(P22=$G$1,$G$1&lt;&gt;"")</formula>
    </cfRule>
  </conditionalFormatting>
  <conditionalFormatting sqref="P22">
    <cfRule type="expression" dxfId="6584" priority="8260">
      <formula>AND(P22=$G$1,$G$1&lt;&gt;"")</formula>
    </cfRule>
  </conditionalFormatting>
  <conditionalFormatting sqref="P22">
    <cfRule type="expression" dxfId="6583" priority="8259">
      <formula>AND(P22=$G$1,$G$1&lt;&gt;"")</formula>
    </cfRule>
  </conditionalFormatting>
  <conditionalFormatting sqref="P22">
    <cfRule type="expression" dxfId="6582" priority="8258">
      <formula>AND(P22=$G$1,$G$1&lt;&gt;"")</formula>
    </cfRule>
  </conditionalFormatting>
  <conditionalFormatting sqref="P22">
    <cfRule type="expression" dxfId="6581" priority="8257">
      <formula>AND(P22=$G$1,$G$1&lt;&gt;"")</formula>
    </cfRule>
  </conditionalFormatting>
  <conditionalFormatting sqref="P22">
    <cfRule type="expression" dxfId="6580" priority="8256">
      <formula>AND(P22=$G$1,$G$1&lt;&gt;"")</formula>
    </cfRule>
  </conditionalFormatting>
  <conditionalFormatting sqref="P22">
    <cfRule type="expression" dxfId="6579" priority="8255">
      <formula>AND(P22=$G$1,$G$1&lt;&gt;"")</formula>
    </cfRule>
  </conditionalFormatting>
  <conditionalFormatting sqref="P22">
    <cfRule type="expression" dxfId="6578" priority="8254">
      <formula>AND(P22=$G$1,$G$1&lt;&gt;"")</formula>
    </cfRule>
  </conditionalFormatting>
  <conditionalFormatting sqref="P22">
    <cfRule type="expression" dxfId="6577" priority="8253">
      <formula>AND(P22=$G$1,$G$1&lt;&gt;"")</formula>
    </cfRule>
  </conditionalFormatting>
  <conditionalFormatting sqref="P22">
    <cfRule type="expression" dxfId="6576" priority="8252">
      <formula>AND(P22=$G$1,$G$1&lt;&gt;"")</formula>
    </cfRule>
  </conditionalFormatting>
  <conditionalFormatting sqref="P22">
    <cfRule type="expression" dxfId="6575" priority="8251">
      <formula>AND(P22=$G$1,$G$1&lt;&gt;"")</formula>
    </cfRule>
  </conditionalFormatting>
  <conditionalFormatting sqref="P22">
    <cfRule type="expression" dxfId="6574" priority="8250">
      <formula>AND(P22=$G$1,$G$1&lt;&gt;"")</formula>
    </cfRule>
  </conditionalFormatting>
  <conditionalFormatting sqref="P22">
    <cfRule type="expression" dxfId="6573" priority="8249">
      <formula>AND(P22=$G$1,$G$1&lt;&gt;"")</formula>
    </cfRule>
  </conditionalFormatting>
  <conditionalFormatting sqref="P22">
    <cfRule type="expression" dxfId="6572" priority="8248">
      <formula>AND(P22=$G$1,$G$1&lt;&gt;"")</formula>
    </cfRule>
  </conditionalFormatting>
  <conditionalFormatting sqref="P22">
    <cfRule type="expression" dxfId="6571" priority="8247">
      <formula>AND(P22=$G$1,$G$1&lt;&gt;"")</formula>
    </cfRule>
  </conditionalFormatting>
  <conditionalFormatting sqref="P22">
    <cfRule type="expression" dxfId="6570" priority="8246">
      <formula>AND(P22=$G$1,$G$1&lt;&gt;"")</formula>
    </cfRule>
  </conditionalFormatting>
  <conditionalFormatting sqref="P22">
    <cfRule type="expression" dxfId="6569" priority="8245">
      <formula>AND(P22=$G$1,$G$1&lt;&gt;"")</formula>
    </cfRule>
  </conditionalFormatting>
  <conditionalFormatting sqref="P22">
    <cfRule type="expression" dxfId="6568" priority="8244">
      <formula>AND(P22=$G$1,$G$1&lt;&gt;"")</formula>
    </cfRule>
  </conditionalFormatting>
  <conditionalFormatting sqref="P22">
    <cfRule type="expression" dxfId="6567" priority="8243">
      <formula>AND(P22=$G$1,$G$1&lt;&gt;"")</formula>
    </cfRule>
  </conditionalFormatting>
  <conditionalFormatting sqref="P22">
    <cfRule type="expression" dxfId="6566" priority="8242">
      <formula>AND(P22=$G$1,$G$1&lt;&gt;"")</formula>
    </cfRule>
  </conditionalFormatting>
  <conditionalFormatting sqref="P22">
    <cfRule type="expression" dxfId="6565" priority="8241">
      <formula>AND(P22=$G$1,$G$1&lt;&gt;"")</formula>
    </cfRule>
  </conditionalFormatting>
  <conditionalFormatting sqref="P22">
    <cfRule type="expression" dxfId="6564" priority="8240">
      <formula>AND(P22=$G$1,$G$1&lt;&gt;"")</formula>
    </cfRule>
  </conditionalFormatting>
  <conditionalFormatting sqref="P22">
    <cfRule type="expression" dxfId="6563" priority="8239">
      <formula>AND(P22=$G$1,$G$1&lt;&gt;"")</formula>
    </cfRule>
  </conditionalFormatting>
  <conditionalFormatting sqref="P22">
    <cfRule type="expression" dxfId="6562" priority="8226">
      <formula>AND(P22=$G$1,$G$1&lt;&gt;"")</formula>
    </cfRule>
  </conditionalFormatting>
  <conditionalFormatting sqref="P22">
    <cfRule type="expression" dxfId="6561" priority="8225">
      <formula>AND(P22=$G$1,$G$1&lt;&gt;"")</formula>
    </cfRule>
  </conditionalFormatting>
  <conditionalFormatting sqref="P22">
    <cfRule type="expression" dxfId="6560" priority="8224">
      <formula>AND(P22=$G$1,$G$1&lt;&gt;"")</formula>
    </cfRule>
  </conditionalFormatting>
  <conditionalFormatting sqref="P22">
    <cfRule type="expression" dxfId="6559" priority="8223">
      <formula>AND(P22=$G$1,$G$1&lt;&gt;"")</formula>
    </cfRule>
  </conditionalFormatting>
  <conditionalFormatting sqref="P22">
    <cfRule type="expression" dxfId="6558" priority="8222">
      <formula>AND(P22=$G$1,$G$1&lt;&gt;"")</formula>
    </cfRule>
  </conditionalFormatting>
  <conditionalFormatting sqref="P22">
    <cfRule type="expression" dxfId="6557" priority="8221">
      <formula>AND(P22=$G$1,$G$1&lt;&gt;"")</formula>
    </cfRule>
  </conditionalFormatting>
  <conditionalFormatting sqref="P22">
    <cfRule type="expression" dxfId="6556" priority="8220">
      <formula>AND(P22=$G$1,$G$1&lt;&gt;"")</formula>
    </cfRule>
  </conditionalFormatting>
  <conditionalFormatting sqref="P22">
    <cfRule type="expression" dxfId="6555" priority="8219">
      <formula>AND(P22=$G$1,$G$1&lt;&gt;"")</formula>
    </cfRule>
  </conditionalFormatting>
  <conditionalFormatting sqref="P22">
    <cfRule type="expression" dxfId="6554" priority="8218">
      <formula>AND(P22=$G$1,$G$1&lt;&gt;"")</formula>
    </cfRule>
  </conditionalFormatting>
  <conditionalFormatting sqref="P22">
    <cfRule type="expression" dxfId="6553" priority="8217">
      <formula>AND(P22=$G$1,$G$1&lt;&gt;"")</formula>
    </cfRule>
  </conditionalFormatting>
  <conditionalFormatting sqref="P22">
    <cfRule type="expression" dxfId="6552" priority="8216">
      <formula>AND(P22=$G$1,$G$1&lt;&gt;"")</formula>
    </cfRule>
  </conditionalFormatting>
  <conditionalFormatting sqref="P22">
    <cfRule type="expression" dxfId="6551" priority="8215">
      <formula>AND(P22=$G$1,$G$1&lt;&gt;"")</formula>
    </cfRule>
  </conditionalFormatting>
  <conditionalFormatting sqref="P22">
    <cfRule type="expression" dxfId="6550" priority="8214">
      <formula>AND(P22=$G$1,$G$1&lt;&gt;"")</formula>
    </cfRule>
  </conditionalFormatting>
  <conditionalFormatting sqref="P22">
    <cfRule type="expression" dxfId="6549" priority="8213">
      <formula>AND(P22=$G$1,$G$1&lt;&gt;"")</formula>
    </cfRule>
  </conditionalFormatting>
  <conditionalFormatting sqref="P22">
    <cfRule type="expression" dxfId="6548" priority="8212">
      <formula>AND(P22=$G$1,$G$1&lt;&gt;"")</formula>
    </cfRule>
  </conditionalFormatting>
  <conditionalFormatting sqref="P22">
    <cfRule type="expression" dxfId="6547" priority="8211">
      <formula>AND(P22=$G$1,$G$1&lt;&gt;"")</formula>
    </cfRule>
  </conditionalFormatting>
  <conditionalFormatting sqref="P22">
    <cfRule type="expression" dxfId="6546" priority="8210">
      <formula>AND(P22=$G$1,$G$1&lt;&gt;"")</formula>
    </cfRule>
  </conditionalFormatting>
  <conditionalFormatting sqref="P22">
    <cfRule type="expression" dxfId="6545" priority="8209">
      <formula>AND(P22=$G$1,$G$1&lt;&gt;"")</formula>
    </cfRule>
  </conditionalFormatting>
  <conditionalFormatting sqref="P22">
    <cfRule type="expression" dxfId="6544" priority="8208">
      <formula>AND(P22=$G$1,$G$1&lt;&gt;"")</formula>
    </cfRule>
  </conditionalFormatting>
  <conditionalFormatting sqref="P22">
    <cfRule type="expression" dxfId="6543" priority="8207">
      <formula>AND(P22=$G$1,$G$1&lt;&gt;"")</formula>
    </cfRule>
  </conditionalFormatting>
  <conditionalFormatting sqref="P22">
    <cfRule type="expression" dxfId="6542" priority="8206">
      <formula>AND(P22=$G$1,$G$1&lt;&gt;"")</formula>
    </cfRule>
  </conditionalFormatting>
  <conditionalFormatting sqref="P22">
    <cfRule type="expression" dxfId="6541" priority="8205">
      <formula>AND(P22=$G$1,$G$1&lt;&gt;"")</formula>
    </cfRule>
  </conditionalFormatting>
  <conditionalFormatting sqref="P22">
    <cfRule type="expression" dxfId="6540" priority="8204">
      <formula>AND(P22=$G$1,$G$1&lt;&gt;"")</formula>
    </cfRule>
  </conditionalFormatting>
  <conditionalFormatting sqref="P22">
    <cfRule type="expression" dxfId="6539" priority="8203">
      <formula>AND(P22=$G$1,$G$1&lt;&gt;"")</formula>
    </cfRule>
  </conditionalFormatting>
  <conditionalFormatting sqref="P22">
    <cfRule type="expression" dxfId="6538" priority="8187">
      <formula>AND(P22=$G$1,$G$1&lt;&gt;"")</formula>
    </cfRule>
  </conditionalFormatting>
  <conditionalFormatting sqref="P22">
    <cfRule type="expression" dxfId="6537" priority="8186">
      <formula>AND(P22=$G$1,$G$1&lt;&gt;"")</formula>
    </cfRule>
  </conditionalFormatting>
  <conditionalFormatting sqref="P22">
    <cfRule type="expression" dxfId="6536" priority="8185">
      <formula>AND(P22=$G$1,$G$1&lt;&gt;"")</formula>
    </cfRule>
  </conditionalFormatting>
  <conditionalFormatting sqref="P22">
    <cfRule type="expression" dxfId="6535" priority="8184">
      <formula>AND(P22=$G$1,$G$1&lt;&gt;"")</formula>
    </cfRule>
  </conditionalFormatting>
  <conditionalFormatting sqref="P22">
    <cfRule type="expression" dxfId="6534" priority="8183">
      <formula>AND(P22=$G$1,$G$1&lt;&gt;"")</formula>
    </cfRule>
  </conditionalFormatting>
  <conditionalFormatting sqref="P22">
    <cfRule type="expression" dxfId="6533" priority="8182">
      <formula>AND(P22=$G$1,$G$1&lt;&gt;"")</formula>
    </cfRule>
  </conditionalFormatting>
  <conditionalFormatting sqref="P22">
    <cfRule type="expression" dxfId="6532" priority="8181">
      <formula>AND(P22=$G$1,$G$1&lt;&gt;"")</formula>
    </cfRule>
  </conditionalFormatting>
  <conditionalFormatting sqref="P22">
    <cfRule type="expression" dxfId="6531" priority="8180">
      <formula>AND(P22=$G$1,$G$1&lt;&gt;"")</formula>
    </cfRule>
  </conditionalFormatting>
  <conditionalFormatting sqref="P22">
    <cfRule type="expression" dxfId="6530" priority="8179">
      <formula>AND(P22=$G$1,$G$1&lt;&gt;"")</formula>
    </cfRule>
  </conditionalFormatting>
  <conditionalFormatting sqref="P22">
    <cfRule type="expression" dxfId="6529" priority="8178">
      <formula>AND(P22=$G$1,$G$1&lt;&gt;"")</formula>
    </cfRule>
  </conditionalFormatting>
  <conditionalFormatting sqref="P22">
    <cfRule type="expression" dxfId="6528" priority="8177">
      <formula>AND(P22=$G$1,$G$1&lt;&gt;"")</formula>
    </cfRule>
  </conditionalFormatting>
  <conditionalFormatting sqref="P22">
    <cfRule type="expression" dxfId="6527" priority="8176">
      <formula>AND(P22=$G$1,$G$1&lt;&gt;"")</formula>
    </cfRule>
  </conditionalFormatting>
  <conditionalFormatting sqref="P20">
    <cfRule type="expression" dxfId="6526" priority="8175">
      <formula>AND(P20=$G$1,$G$1&lt;&gt;"")</formula>
    </cfRule>
  </conditionalFormatting>
  <conditionalFormatting sqref="P20">
    <cfRule type="expression" dxfId="6525" priority="8174">
      <formula>AND(P20=$G$1,$G$1&lt;&gt;"")</formula>
    </cfRule>
  </conditionalFormatting>
  <conditionalFormatting sqref="P20">
    <cfRule type="expression" dxfId="6524" priority="8173">
      <formula>AND(P20=$G$1,$G$1&lt;&gt;"")</formula>
    </cfRule>
  </conditionalFormatting>
  <conditionalFormatting sqref="P16">
    <cfRule type="expression" dxfId="6523" priority="8172">
      <formula>AND(P16=$G$1,$G$1&lt;&gt;"")</formula>
    </cfRule>
  </conditionalFormatting>
  <conditionalFormatting sqref="P16">
    <cfRule type="expression" dxfId="6522" priority="8171">
      <formula>AND(P16=$G$1,$G$1&lt;&gt;"")</formula>
    </cfRule>
  </conditionalFormatting>
  <conditionalFormatting sqref="P16">
    <cfRule type="expression" dxfId="6521" priority="8170">
      <formula>AND(P16=$G$1,$G$1&lt;&gt;"")</formula>
    </cfRule>
  </conditionalFormatting>
  <conditionalFormatting sqref="P11">
    <cfRule type="expression" dxfId="6520" priority="8169">
      <formula>AND(P11=$G$1,$G$1&lt;&gt;"")</formula>
    </cfRule>
  </conditionalFormatting>
  <conditionalFormatting sqref="P11">
    <cfRule type="expression" dxfId="6519" priority="8168">
      <formula>AND(P11=$G$1,$G$1&lt;&gt;"")</formula>
    </cfRule>
  </conditionalFormatting>
  <conditionalFormatting sqref="P11">
    <cfRule type="expression" dxfId="6518" priority="8167">
      <formula>AND(P11=$G$1,$G$1&lt;&gt;"")</formula>
    </cfRule>
  </conditionalFormatting>
  <conditionalFormatting sqref="P11">
    <cfRule type="expression" dxfId="6517" priority="8166">
      <formula>AND(P11=$G$1,$G$1&lt;&gt;"")</formula>
    </cfRule>
  </conditionalFormatting>
  <conditionalFormatting sqref="P11">
    <cfRule type="expression" dxfId="6516" priority="8165">
      <formula>AND(P11=$G$1,$G$1&lt;&gt;"")</formula>
    </cfRule>
  </conditionalFormatting>
  <conditionalFormatting sqref="P11">
    <cfRule type="expression" dxfId="6515" priority="8164">
      <formula>AND(P11=$G$1,$G$1&lt;&gt;"")</formula>
    </cfRule>
  </conditionalFormatting>
  <conditionalFormatting sqref="P11">
    <cfRule type="expression" dxfId="6514" priority="8163">
      <formula>AND(P11=$G$1,$G$1&lt;&gt;"")</formula>
    </cfRule>
  </conditionalFormatting>
  <conditionalFormatting sqref="P11">
    <cfRule type="expression" dxfId="6513" priority="8162">
      <formula>AND(P11=$G$1,$G$1&lt;&gt;"")</formula>
    </cfRule>
  </conditionalFormatting>
  <conditionalFormatting sqref="P11">
    <cfRule type="expression" dxfId="6512" priority="8161">
      <formula>AND(P11=$G$1,$G$1&lt;&gt;"")</formula>
    </cfRule>
  </conditionalFormatting>
  <conditionalFormatting sqref="P11">
    <cfRule type="expression" dxfId="6511" priority="8160">
      <formula>AND(P11=$G$1,$G$1&lt;&gt;"")</formula>
    </cfRule>
  </conditionalFormatting>
  <conditionalFormatting sqref="P11">
    <cfRule type="expression" dxfId="6510" priority="8159">
      <formula>AND(P11=$G$1,$G$1&lt;&gt;"")</formula>
    </cfRule>
  </conditionalFormatting>
  <conditionalFormatting sqref="P11">
    <cfRule type="expression" dxfId="6509" priority="8158">
      <formula>AND(P11=$G$1,$G$1&lt;&gt;"")</formula>
    </cfRule>
  </conditionalFormatting>
  <conditionalFormatting sqref="P11">
    <cfRule type="expression" dxfId="6508" priority="8157">
      <formula>AND(P11=$G$1,$G$1&lt;&gt;"")</formula>
    </cfRule>
  </conditionalFormatting>
  <conditionalFormatting sqref="P11">
    <cfRule type="expression" dxfId="6507" priority="8156">
      <formula>AND(P11=$G$1,$G$1&lt;&gt;"")</formula>
    </cfRule>
  </conditionalFormatting>
  <conditionalFormatting sqref="P11">
    <cfRule type="expression" dxfId="6506" priority="8155">
      <formula>AND(P11=$G$1,$G$1&lt;&gt;"")</formula>
    </cfRule>
  </conditionalFormatting>
  <conditionalFormatting sqref="P11">
    <cfRule type="expression" dxfId="6505" priority="8154">
      <formula>AND(P11=$G$1,$G$1&lt;&gt;"")</formula>
    </cfRule>
  </conditionalFormatting>
  <conditionalFormatting sqref="P11">
    <cfRule type="expression" dxfId="6504" priority="8153">
      <formula>AND(P11=$G$1,$G$1&lt;&gt;"")</formula>
    </cfRule>
  </conditionalFormatting>
  <conditionalFormatting sqref="P11">
    <cfRule type="expression" dxfId="6503" priority="8152">
      <formula>AND(P11=$G$1,$G$1&lt;&gt;"")</formula>
    </cfRule>
  </conditionalFormatting>
  <conditionalFormatting sqref="P11">
    <cfRule type="expression" dxfId="6502" priority="8151">
      <formula>AND(P11=$G$1,$G$1&lt;&gt;"")</formula>
    </cfRule>
  </conditionalFormatting>
  <conditionalFormatting sqref="P11">
    <cfRule type="expression" dxfId="6501" priority="8150">
      <formula>AND(P11=$G$1,$G$1&lt;&gt;"")</formula>
    </cfRule>
  </conditionalFormatting>
  <conditionalFormatting sqref="P11">
    <cfRule type="expression" dxfId="6500" priority="8149">
      <formula>AND(P11=$G$1,$G$1&lt;&gt;"")</formula>
    </cfRule>
  </conditionalFormatting>
  <conditionalFormatting sqref="P11">
    <cfRule type="expression" dxfId="6499" priority="8148">
      <formula>AND(P11=$G$1,$G$1&lt;&gt;"")</formula>
    </cfRule>
  </conditionalFormatting>
  <conditionalFormatting sqref="P11">
    <cfRule type="expression" dxfId="6498" priority="8147">
      <formula>AND(P11=$G$1,$G$1&lt;&gt;"")</formula>
    </cfRule>
  </conditionalFormatting>
  <conditionalFormatting sqref="P11">
    <cfRule type="expression" dxfId="6497" priority="8146">
      <formula>AND(P11=$G$1,$G$1&lt;&gt;"")</formula>
    </cfRule>
  </conditionalFormatting>
  <conditionalFormatting sqref="P11">
    <cfRule type="expression" dxfId="6496" priority="8145">
      <formula>AND(P11=$G$1,$G$1&lt;&gt;"")</formula>
    </cfRule>
  </conditionalFormatting>
  <conditionalFormatting sqref="P11">
    <cfRule type="expression" dxfId="6495" priority="8144">
      <formula>AND(P11=$G$1,$G$1&lt;&gt;"")</formula>
    </cfRule>
  </conditionalFormatting>
  <conditionalFormatting sqref="P11">
    <cfRule type="expression" dxfId="6494" priority="8143">
      <formula>AND(P11=$G$1,$G$1&lt;&gt;"")</formula>
    </cfRule>
  </conditionalFormatting>
  <conditionalFormatting sqref="P11">
    <cfRule type="expression" dxfId="6493" priority="8142">
      <formula>AND(P11=$G$1,$G$1&lt;&gt;"")</formula>
    </cfRule>
  </conditionalFormatting>
  <conditionalFormatting sqref="P11">
    <cfRule type="expression" dxfId="6492" priority="8141">
      <formula>AND(P11=$G$1,$G$1&lt;&gt;"")</formula>
    </cfRule>
  </conditionalFormatting>
  <conditionalFormatting sqref="P11">
    <cfRule type="expression" dxfId="6491" priority="8140">
      <formula>AND(P11=$G$1,$G$1&lt;&gt;"")</formula>
    </cfRule>
  </conditionalFormatting>
  <conditionalFormatting sqref="P11">
    <cfRule type="expression" dxfId="6490" priority="8139">
      <formula>AND(P11=$G$1,$G$1&lt;&gt;"")</formula>
    </cfRule>
  </conditionalFormatting>
  <conditionalFormatting sqref="P11">
    <cfRule type="expression" dxfId="6489" priority="8138">
      <formula>AND(P11=$G$1,$G$1&lt;&gt;"")</formula>
    </cfRule>
  </conditionalFormatting>
  <conditionalFormatting sqref="P11">
    <cfRule type="expression" dxfId="6488" priority="8137">
      <formula>AND(P11=$G$1,$G$1&lt;&gt;"")</formula>
    </cfRule>
  </conditionalFormatting>
  <conditionalFormatting sqref="P11">
    <cfRule type="expression" dxfId="6487" priority="8136">
      <formula>AND(P11=$G$1,$G$1&lt;&gt;"")</formula>
    </cfRule>
  </conditionalFormatting>
  <conditionalFormatting sqref="P11">
    <cfRule type="expression" dxfId="6486" priority="8135">
      <formula>AND(P11=$G$1,$G$1&lt;&gt;"")</formula>
    </cfRule>
  </conditionalFormatting>
  <conditionalFormatting sqref="P11">
    <cfRule type="expression" dxfId="6485" priority="8134">
      <formula>AND(P11=$G$1,$G$1&lt;&gt;"")</formula>
    </cfRule>
  </conditionalFormatting>
  <conditionalFormatting sqref="P11">
    <cfRule type="expression" dxfId="6484" priority="8133">
      <formula>AND(P11=$G$1,$G$1&lt;&gt;"")</formula>
    </cfRule>
  </conditionalFormatting>
  <conditionalFormatting sqref="P11">
    <cfRule type="expression" dxfId="6483" priority="8132">
      <formula>AND(P11=$G$1,$G$1&lt;&gt;"")</formula>
    </cfRule>
  </conditionalFormatting>
  <conditionalFormatting sqref="P11">
    <cfRule type="expression" dxfId="6482" priority="8131">
      <formula>AND(P11=$G$1,$G$1&lt;&gt;"")</formula>
    </cfRule>
  </conditionalFormatting>
  <conditionalFormatting sqref="P11">
    <cfRule type="expression" dxfId="6481" priority="8130">
      <formula>AND(P11=$G$1,$G$1&lt;&gt;"")</formula>
    </cfRule>
  </conditionalFormatting>
  <conditionalFormatting sqref="P11">
    <cfRule type="expression" dxfId="6480" priority="8129">
      <formula>AND(P11=$G$1,$G$1&lt;&gt;"")</formula>
    </cfRule>
  </conditionalFormatting>
  <conditionalFormatting sqref="P11">
    <cfRule type="expression" dxfId="6479" priority="8128">
      <formula>AND(P11=$G$1,$G$1&lt;&gt;"")</formula>
    </cfRule>
  </conditionalFormatting>
  <conditionalFormatting sqref="P11">
    <cfRule type="expression" dxfId="6478" priority="8127">
      <formula>AND(P11=$G$1,$G$1&lt;&gt;"")</formula>
    </cfRule>
  </conditionalFormatting>
  <conditionalFormatting sqref="P11">
    <cfRule type="expression" dxfId="6477" priority="8126">
      <formula>AND(P11=$G$1,$G$1&lt;&gt;"")</formula>
    </cfRule>
  </conditionalFormatting>
  <conditionalFormatting sqref="P11">
    <cfRule type="expression" dxfId="6476" priority="8125">
      <formula>AND(P11=$G$1,$G$1&lt;&gt;"")</formula>
    </cfRule>
  </conditionalFormatting>
  <conditionalFormatting sqref="P11">
    <cfRule type="expression" dxfId="6475" priority="8124">
      <formula>AND(P11=$G$1,$G$1&lt;&gt;"")</formula>
    </cfRule>
  </conditionalFormatting>
  <conditionalFormatting sqref="P11">
    <cfRule type="expression" dxfId="6474" priority="8123">
      <formula>AND(P11=$G$1,$G$1&lt;&gt;"")</formula>
    </cfRule>
  </conditionalFormatting>
  <conditionalFormatting sqref="P11">
    <cfRule type="expression" dxfId="6473" priority="8122">
      <formula>AND(P11=$G$1,$G$1&lt;&gt;"")</formula>
    </cfRule>
  </conditionalFormatting>
  <conditionalFormatting sqref="P11">
    <cfRule type="expression" dxfId="6472" priority="8121">
      <formula>AND(P11=$G$1,$G$1&lt;&gt;"")</formula>
    </cfRule>
  </conditionalFormatting>
  <conditionalFormatting sqref="P11">
    <cfRule type="expression" dxfId="6471" priority="8120">
      <formula>AND(P11=$G$1,$G$1&lt;&gt;"")</formula>
    </cfRule>
  </conditionalFormatting>
  <conditionalFormatting sqref="P11">
    <cfRule type="expression" dxfId="6470" priority="8119">
      <formula>AND(P11=$G$1,$G$1&lt;&gt;"")</formula>
    </cfRule>
  </conditionalFormatting>
  <conditionalFormatting sqref="P11">
    <cfRule type="expression" dxfId="6469" priority="8118">
      <formula>AND(P11=$G$1,$G$1&lt;&gt;"")</formula>
    </cfRule>
  </conditionalFormatting>
  <conditionalFormatting sqref="P11">
    <cfRule type="expression" dxfId="6468" priority="8117">
      <formula>AND(P11=$G$1,$G$1&lt;&gt;"")</formula>
    </cfRule>
  </conditionalFormatting>
  <conditionalFormatting sqref="P11">
    <cfRule type="expression" dxfId="6467" priority="8116">
      <formula>AND(P11=$G$1,$G$1&lt;&gt;"")</formula>
    </cfRule>
  </conditionalFormatting>
  <conditionalFormatting sqref="P11">
    <cfRule type="expression" dxfId="6466" priority="8115">
      <formula>AND(P11=$G$1,$G$1&lt;&gt;"")</formula>
    </cfRule>
  </conditionalFormatting>
  <conditionalFormatting sqref="P11">
    <cfRule type="expression" dxfId="6465" priority="8114">
      <formula>AND(P11=$G$1,$G$1&lt;&gt;"")</formula>
    </cfRule>
  </conditionalFormatting>
  <conditionalFormatting sqref="P11">
    <cfRule type="expression" dxfId="6464" priority="8113">
      <formula>AND(P11=$G$1,$G$1&lt;&gt;"")</formula>
    </cfRule>
  </conditionalFormatting>
  <conditionalFormatting sqref="P11">
    <cfRule type="expression" dxfId="6463" priority="8112">
      <formula>AND(P11=$G$1,$G$1&lt;&gt;"")</formula>
    </cfRule>
  </conditionalFormatting>
  <conditionalFormatting sqref="P11">
    <cfRule type="expression" dxfId="6462" priority="8111">
      <formula>AND(P11=$G$1,$G$1&lt;&gt;"")</formula>
    </cfRule>
  </conditionalFormatting>
  <conditionalFormatting sqref="P11">
    <cfRule type="expression" dxfId="6461" priority="8110">
      <formula>AND(P11=$G$1,$G$1&lt;&gt;"")</formula>
    </cfRule>
  </conditionalFormatting>
  <conditionalFormatting sqref="P11">
    <cfRule type="expression" dxfId="6460" priority="8109">
      <formula>AND(P11=$G$1,$G$1&lt;&gt;"")</formula>
    </cfRule>
  </conditionalFormatting>
  <conditionalFormatting sqref="P11">
    <cfRule type="expression" dxfId="6459" priority="8108">
      <formula>AND(P11=$G$1,$G$1&lt;&gt;"")</formula>
    </cfRule>
  </conditionalFormatting>
  <conditionalFormatting sqref="P11">
    <cfRule type="expression" dxfId="6458" priority="8107">
      <formula>AND(P11=$G$1,$G$1&lt;&gt;"")</formula>
    </cfRule>
  </conditionalFormatting>
  <conditionalFormatting sqref="P11">
    <cfRule type="expression" dxfId="6457" priority="8106">
      <formula>AND(P11=$G$1,$G$1&lt;&gt;"")</formula>
    </cfRule>
  </conditionalFormatting>
  <conditionalFormatting sqref="P11">
    <cfRule type="expression" dxfId="6456" priority="8105">
      <formula>AND(P11=$G$1,$G$1&lt;&gt;"")</formula>
    </cfRule>
  </conditionalFormatting>
  <conditionalFormatting sqref="P11">
    <cfRule type="expression" dxfId="6455" priority="8104">
      <formula>AND(P11=$G$1,$G$1&lt;&gt;"")</formula>
    </cfRule>
  </conditionalFormatting>
  <conditionalFormatting sqref="P11">
    <cfRule type="expression" dxfId="6454" priority="8103">
      <formula>AND(P11=$G$1,$G$1&lt;&gt;"")</formula>
    </cfRule>
  </conditionalFormatting>
  <conditionalFormatting sqref="P11">
    <cfRule type="expression" dxfId="6453" priority="8102">
      <formula>AND(P11=$G$1,$G$1&lt;&gt;"")</formula>
    </cfRule>
  </conditionalFormatting>
  <conditionalFormatting sqref="P11">
    <cfRule type="expression" dxfId="6452" priority="8101">
      <formula>AND(P11=$G$1,$G$1&lt;&gt;"")</formula>
    </cfRule>
  </conditionalFormatting>
  <conditionalFormatting sqref="P11">
    <cfRule type="expression" dxfId="6451" priority="8100">
      <formula>AND(P11=$G$1,$G$1&lt;&gt;"")</formula>
    </cfRule>
  </conditionalFormatting>
  <conditionalFormatting sqref="P11">
    <cfRule type="expression" dxfId="6450" priority="8099">
      <formula>AND(P11=$G$1,$G$1&lt;&gt;"")</formula>
    </cfRule>
  </conditionalFormatting>
  <conditionalFormatting sqref="P11">
    <cfRule type="expression" dxfId="6449" priority="8098">
      <formula>AND(P11=$G$1,$G$1&lt;&gt;"")</formula>
    </cfRule>
  </conditionalFormatting>
  <conditionalFormatting sqref="P11">
    <cfRule type="expression" dxfId="6448" priority="8097">
      <formula>AND(P11=$G$1,$G$1&lt;&gt;"")</formula>
    </cfRule>
  </conditionalFormatting>
  <conditionalFormatting sqref="P11">
    <cfRule type="expression" dxfId="6447" priority="8096">
      <formula>AND(P11=$G$1,$G$1&lt;&gt;"")</formula>
    </cfRule>
  </conditionalFormatting>
  <conditionalFormatting sqref="P11">
    <cfRule type="expression" dxfId="6446" priority="8095">
      <formula>AND(P11=$G$1,$G$1&lt;&gt;"")</formula>
    </cfRule>
  </conditionalFormatting>
  <conditionalFormatting sqref="P11">
    <cfRule type="expression" dxfId="6445" priority="8094">
      <formula>AND(P11=$G$1,$G$1&lt;&gt;"")</formula>
    </cfRule>
  </conditionalFormatting>
  <conditionalFormatting sqref="P11">
    <cfRule type="expression" dxfId="6444" priority="8093">
      <formula>AND(P11=$G$1,$G$1&lt;&gt;"")</formula>
    </cfRule>
  </conditionalFormatting>
  <conditionalFormatting sqref="P11">
    <cfRule type="expression" dxfId="6443" priority="8092">
      <formula>AND(P11=$G$1,$G$1&lt;&gt;"")</formula>
    </cfRule>
  </conditionalFormatting>
  <conditionalFormatting sqref="P11">
    <cfRule type="expression" dxfId="6442" priority="8091">
      <formula>AND(P11=$G$1,$G$1&lt;&gt;"")</formula>
    </cfRule>
  </conditionalFormatting>
  <conditionalFormatting sqref="P11">
    <cfRule type="expression" dxfId="6441" priority="8090">
      <formula>AND(P11=$G$1,$G$1&lt;&gt;"")</formula>
    </cfRule>
  </conditionalFormatting>
  <conditionalFormatting sqref="P11">
    <cfRule type="expression" dxfId="6440" priority="8089">
      <formula>AND(P11=$G$1,$G$1&lt;&gt;"")</formula>
    </cfRule>
  </conditionalFormatting>
  <conditionalFormatting sqref="P11">
    <cfRule type="expression" dxfId="6439" priority="8088">
      <formula>AND(P11=$G$1,$G$1&lt;&gt;"")</formula>
    </cfRule>
  </conditionalFormatting>
  <conditionalFormatting sqref="P11">
    <cfRule type="expression" dxfId="6438" priority="8087">
      <formula>AND(P11=$G$1,$G$1&lt;&gt;"")</formula>
    </cfRule>
  </conditionalFormatting>
  <conditionalFormatting sqref="P11">
    <cfRule type="expression" dxfId="6437" priority="8086">
      <formula>AND(P11=$G$1,$G$1&lt;&gt;"")</formula>
    </cfRule>
  </conditionalFormatting>
  <conditionalFormatting sqref="P11">
    <cfRule type="expression" dxfId="6436" priority="8085">
      <formula>AND(P11=$G$1,$G$1&lt;&gt;"")</formula>
    </cfRule>
  </conditionalFormatting>
  <conditionalFormatting sqref="P11">
    <cfRule type="expression" dxfId="6435" priority="8084">
      <formula>AND(P11=$G$1,$G$1&lt;&gt;"")</formula>
    </cfRule>
  </conditionalFormatting>
  <conditionalFormatting sqref="P11">
    <cfRule type="expression" dxfId="6434" priority="8083">
      <formula>AND(P11=$G$1,$G$1&lt;&gt;"")</formula>
    </cfRule>
  </conditionalFormatting>
  <conditionalFormatting sqref="P11">
    <cfRule type="expression" dxfId="6433" priority="8082">
      <formula>AND(P11=$G$1,$G$1&lt;&gt;"")</formula>
    </cfRule>
  </conditionalFormatting>
  <conditionalFormatting sqref="P11">
    <cfRule type="expression" dxfId="6432" priority="8081">
      <formula>AND(P11=$G$1,$G$1&lt;&gt;"")</formula>
    </cfRule>
  </conditionalFormatting>
  <conditionalFormatting sqref="P11">
    <cfRule type="expression" dxfId="6431" priority="8080">
      <formula>AND(P11=$G$1,$G$1&lt;&gt;"")</formula>
    </cfRule>
  </conditionalFormatting>
  <conditionalFormatting sqref="P11">
    <cfRule type="expression" dxfId="6430" priority="8079">
      <formula>AND(P11=$G$1,$G$1&lt;&gt;"")</formula>
    </cfRule>
  </conditionalFormatting>
  <conditionalFormatting sqref="P11">
    <cfRule type="expression" dxfId="6429" priority="8078">
      <formula>AND(P11=$G$1,$G$1&lt;&gt;"")</formula>
    </cfRule>
  </conditionalFormatting>
  <conditionalFormatting sqref="P11">
    <cfRule type="expression" dxfId="6428" priority="8077">
      <formula>AND(P11=$G$1,$G$1&lt;&gt;"")</formula>
    </cfRule>
  </conditionalFormatting>
  <conditionalFormatting sqref="P11">
    <cfRule type="expression" dxfId="6427" priority="8076">
      <formula>AND(P11=$G$1,$G$1&lt;&gt;"")</formula>
    </cfRule>
  </conditionalFormatting>
  <conditionalFormatting sqref="P11">
    <cfRule type="expression" dxfId="6426" priority="8075">
      <formula>AND(P11=$G$1,$G$1&lt;&gt;"")</formula>
    </cfRule>
  </conditionalFormatting>
  <conditionalFormatting sqref="P11">
    <cfRule type="expression" dxfId="6425" priority="8074">
      <formula>AND(P11=$G$1,$G$1&lt;&gt;"")</formula>
    </cfRule>
  </conditionalFormatting>
  <conditionalFormatting sqref="P11">
    <cfRule type="expression" dxfId="6424" priority="8073">
      <formula>AND(P11=$G$1,$G$1&lt;&gt;"")</formula>
    </cfRule>
  </conditionalFormatting>
  <conditionalFormatting sqref="P11">
    <cfRule type="expression" dxfId="6423" priority="8072">
      <formula>AND(P11=$G$1,$G$1&lt;&gt;"")</formula>
    </cfRule>
  </conditionalFormatting>
  <conditionalFormatting sqref="P11">
    <cfRule type="expression" dxfId="6422" priority="8071">
      <formula>AND(P11=$G$1,$G$1&lt;&gt;"")</formula>
    </cfRule>
  </conditionalFormatting>
  <conditionalFormatting sqref="P11">
    <cfRule type="expression" dxfId="6421" priority="8070">
      <formula>AND(P11=$G$1,$G$1&lt;&gt;"")</formula>
    </cfRule>
  </conditionalFormatting>
  <conditionalFormatting sqref="P11">
    <cfRule type="expression" dxfId="6420" priority="8069">
      <formula>AND(P11=$G$1,$G$1&lt;&gt;"")</formula>
    </cfRule>
  </conditionalFormatting>
  <conditionalFormatting sqref="P11">
    <cfRule type="expression" dxfId="6419" priority="8068">
      <formula>AND(P11=$G$1,$G$1&lt;&gt;"")</formula>
    </cfRule>
  </conditionalFormatting>
  <conditionalFormatting sqref="P11">
    <cfRule type="expression" dxfId="6418" priority="8067">
      <formula>AND(P11=$G$1,$G$1&lt;&gt;"")</formula>
    </cfRule>
  </conditionalFormatting>
  <conditionalFormatting sqref="P11">
    <cfRule type="expression" dxfId="6417" priority="8066">
      <formula>AND(P11=$G$1,$G$1&lt;&gt;"")</formula>
    </cfRule>
  </conditionalFormatting>
  <conditionalFormatting sqref="P11">
    <cfRule type="expression" dxfId="6416" priority="8065">
      <formula>AND(P11=$G$1,$G$1&lt;&gt;"")</formula>
    </cfRule>
  </conditionalFormatting>
  <conditionalFormatting sqref="P11">
    <cfRule type="expression" dxfId="6415" priority="8064">
      <formula>AND(P11=$G$1,$G$1&lt;&gt;"")</formula>
    </cfRule>
  </conditionalFormatting>
  <conditionalFormatting sqref="P11">
    <cfRule type="expression" dxfId="6414" priority="8063">
      <formula>AND(P11=$G$1,$G$1&lt;&gt;"")</formula>
    </cfRule>
  </conditionalFormatting>
  <conditionalFormatting sqref="P11">
    <cfRule type="expression" dxfId="6413" priority="8062">
      <formula>AND(P11=$G$1,$G$1&lt;&gt;"")</formula>
    </cfRule>
  </conditionalFormatting>
  <conditionalFormatting sqref="P11">
    <cfRule type="expression" dxfId="6412" priority="8061">
      <formula>AND(P11=$G$1,$G$1&lt;&gt;"")</formula>
    </cfRule>
  </conditionalFormatting>
  <conditionalFormatting sqref="P11">
    <cfRule type="expression" dxfId="6411" priority="8060">
      <formula>AND(P11=$G$1,$G$1&lt;&gt;"")</formula>
    </cfRule>
  </conditionalFormatting>
  <conditionalFormatting sqref="P11">
    <cfRule type="expression" dxfId="6410" priority="8059">
      <formula>AND(P11=$G$1,$G$1&lt;&gt;"")</formula>
    </cfRule>
  </conditionalFormatting>
  <conditionalFormatting sqref="P11">
    <cfRule type="expression" dxfId="6409" priority="8058">
      <formula>AND(P11=$G$1,$G$1&lt;&gt;"")</formula>
    </cfRule>
  </conditionalFormatting>
  <conditionalFormatting sqref="P11">
    <cfRule type="expression" dxfId="6408" priority="8057">
      <formula>AND(P11=$G$1,$G$1&lt;&gt;"")</formula>
    </cfRule>
  </conditionalFormatting>
  <conditionalFormatting sqref="P11">
    <cfRule type="expression" dxfId="6407" priority="8056">
      <formula>AND(P11=$G$1,$G$1&lt;&gt;"")</formula>
    </cfRule>
  </conditionalFormatting>
  <conditionalFormatting sqref="P11">
    <cfRule type="expression" dxfId="6406" priority="8055">
      <formula>AND(P11=$G$1,$G$1&lt;&gt;"")</formula>
    </cfRule>
  </conditionalFormatting>
  <conditionalFormatting sqref="P11">
    <cfRule type="expression" dxfId="6405" priority="8054">
      <formula>AND(P11=$G$1,$G$1&lt;&gt;"")</formula>
    </cfRule>
  </conditionalFormatting>
  <conditionalFormatting sqref="P11">
    <cfRule type="expression" dxfId="6404" priority="8053">
      <formula>AND(P11=$G$1,$G$1&lt;&gt;"")</formula>
    </cfRule>
  </conditionalFormatting>
  <conditionalFormatting sqref="P13">
    <cfRule type="expression" dxfId="6403" priority="8025">
      <formula>AND(P13=$G$1,$G$1&lt;&gt;"")</formula>
    </cfRule>
  </conditionalFormatting>
  <conditionalFormatting sqref="P13">
    <cfRule type="expression" dxfId="6402" priority="8024">
      <formula>AND(P13=$G$1,$G$1&lt;&gt;"")</formula>
    </cfRule>
  </conditionalFormatting>
  <conditionalFormatting sqref="P13">
    <cfRule type="expression" dxfId="6401" priority="8023">
      <formula>AND(P13=$G$1,$G$1&lt;&gt;"")</formula>
    </cfRule>
  </conditionalFormatting>
  <conditionalFormatting sqref="P13">
    <cfRule type="expression" dxfId="6400" priority="8022">
      <formula>AND(P13=$G$1,$G$1&lt;&gt;"")</formula>
    </cfRule>
  </conditionalFormatting>
  <conditionalFormatting sqref="P13">
    <cfRule type="expression" dxfId="6399" priority="8021">
      <formula>AND(P13=$G$1,$G$1&lt;&gt;"")</formula>
    </cfRule>
  </conditionalFormatting>
  <conditionalFormatting sqref="P13">
    <cfRule type="expression" dxfId="6398" priority="8020">
      <formula>AND(P13=$G$1,$G$1&lt;&gt;"")</formula>
    </cfRule>
  </conditionalFormatting>
  <conditionalFormatting sqref="P11">
    <cfRule type="expression" dxfId="6397" priority="8019">
      <formula>AND(P11=$G$1,$G$1&lt;&gt;"")</formula>
    </cfRule>
  </conditionalFormatting>
  <conditionalFormatting sqref="P11">
    <cfRule type="expression" dxfId="6396" priority="8018">
      <formula>AND(P11=$G$1,$G$1&lt;&gt;"")</formula>
    </cfRule>
  </conditionalFormatting>
  <conditionalFormatting sqref="P11">
    <cfRule type="expression" dxfId="6395" priority="8017">
      <formula>AND(P11=$G$1,$G$1&lt;&gt;"")</formula>
    </cfRule>
  </conditionalFormatting>
  <conditionalFormatting sqref="P13">
    <cfRule type="expression" dxfId="6394" priority="8016">
      <formula>AND(P13=$G$1,$G$1&lt;&gt;"")</formula>
    </cfRule>
  </conditionalFormatting>
  <conditionalFormatting sqref="P13">
    <cfRule type="expression" dxfId="6393" priority="8015">
      <formula>AND(P13=$G$1,$G$1&lt;&gt;"")</formula>
    </cfRule>
  </conditionalFormatting>
  <conditionalFormatting sqref="P13">
    <cfRule type="expression" dxfId="6392" priority="8014">
      <formula>AND(P13=$G$1,$G$1&lt;&gt;"")</formula>
    </cfRule>
  </conditionalFormatting>
  <conditionalFormatting sqref="P13">
    <cfRule type="expression" dxfId="6391" priority="8013">
      <formula>AND(P13=$G$1,$G$1&lt;&gt;"")</formula>
    </cfRule>
  </conditionalFormatting>
  <conditionalFormatting sqref="P13">
    <cfRule type="expression" dxfId="6390" priority="8012">
      <formula>AND(P13=$G$1,$G$1&lt;&gt;"")</formula>
    </cfRule>
  </conditionalFormatting>
  <conditionalFormatting sqref="P13">
    <cfRule type="expression" dxfId="6389" priority="8011">
      <formula>AND(P13=$G$1,$G$1&lt;&gt;"")</formula>
    </cfRule>
  </conditionalFormatting>
  <conditionalFormatting sqref="P13">
    <cfRule type="expression" dxfId="6388" priority="8010">
      <formula>AND(P13=$G$1,$G$1&lt;&gt;"")</formula>
    </cfRule>
  </conditionalFormatting>
  <conditionalFormatting sqref="P13">
    <cfRule type="expression" dxfId="6387" priority="8009">
      <formula>AND(P13=$G$1,$G$1&lt;&gt;"")</formula>
    </cfRule>
  </conditionalFormatting>
  <conditionalFormatting sqref="P13">
    <cfRule type="expression" dxfId="6386" priority="8008">
      <formula>AND(P13=$G$1,$G$1&lt;&gt;"")</formula>
    </cfRule>
  </conditionalFormatting>
  <conditionalFormatting sqref="P12">
    <cfRule type="expression" dxfId="6385" priority="8007">
      <formula>AND(P12=$G$1,$G$1&lt;&gt;"")</formula>
    </cfRule>
  </conditionalFormatting>
  <conditionalFormatting sqref="P12">
    <cfRule type="expression" dxfId="6384" priority="8006">
      <formula>AND(P12=$G$1,$G$1&lt;&gt;"")</formula>
    </cfRule>
  </conditionalFormatting>
  <conditionalFormatting sqref="P12">
    <cfRule type="expression" dxfId="6383" priority="8005">
      <formula>AND(P12=$G$1,$G$1&lt;&gt;"")</formula>
    </cfRule>
  </conditionalFormatting>
  <conditionalFormatting sqref="P12">
    <cfRule type="expression" dxfId="6382" priority="8004">
      <formula>AND(P12=$G$1,$G$1&lt;&gt;"")</formula>
    </cfRule>
  </conditionalFormatting>
  <conditionalFormatting sqref="P12">
    <cfRule type="expression" dxfId="6381" priority="8003">
      <formula>AND(P12=$G$1,$G$1&lt;&gt;"")</formula>
    </cfRule>
  </conditionalFormatting>
  <conditionalFormatting sqref="P12">
    <cfRule type="expression" dxfId="6380" priority="8002">
      <formula>AND(P12=$G$1,$G$1&lt;&gt;"")</formula>
    </cfRule>
  </conditionalFormatting>
  <conditionalFormatting sqref="P12">
    <cfRule type="expression" dxfId="6379" priority="8001">
      <formula>AND(P12=$G$1,$G$1&lt;&gt;"")</formula>
    </cfRule>
  </conditionalFormatting>
  <conditionalFormatting sqref="P12">
    <cfRule type="expression" dxfId="6378" priority="8000">
      <formula>AND(P12=$G$1,$G$1&lt;&gt;"")</formula>
    </cfRule>
  </conditionalFormatting>
  <conditionalFormatting sqref="P12">
    <cfRule type="expression" dxfId="6377" priority="7999">
      <formula>AND(P12=$G$1,$G$1&lt;&gt;"")</formula>
    </cfRule>
  </conditionalFormatting>
  <conditionalFormatting sqref="P12">
    <cfRule type="expression" dxfId="6376" priority="7998">
      <formula>AND(P12=$G$1,$G$1&lt;&gt;"")</formula>
    </cfRule>
  </conditionalFormatting>
  <conditionalFormatting sqref="P12">
    <cfRule type="expression" dxfId="6375" priority="7997">
      <formula>AND(P12=$G$1,$G$1&lt;&gt;"")</formula>
    </cfRule>
  </conditionalFormatting>
  <conditionalFormatting sqref="P12">
    <cfRule type="expression" dxfId="6374" priority="7996">
      <formula>AND(P12=$G$1,$G$1&lt;&gt;"")</formula>
    </cfRule>
  </conditionalFormatting>
  <conditionalFormatting sqref="P12">
    <cfRule type="expression" dxfId="6373" priority="7995">
      <formula>AND(P12=$G$1,$G$1&lt;&gt;"")</formula>
    </cfRule>
  </conditionalFormatting>
  <conditionalFormatting sqref="P12">
    <cfRule type="expression" dxfId="6372" priority="7994">
      <formula>AND(P12=$G$1,$G$1&lt;&gt;"")</formula>
    </cfRule>
  </conditionalFormatting>
  <conditionalFormatting sqref="P12">
    <cfRule type="expression" dxfId="6371" priority="7993">
      <formula>AND(P12=$G$1,$G$1&lt;&gt;"")</formula>
    </cfRule>
  </conditionalFormatting>
  <conditionalFormatting sqref="P12">
    <cfRule type="expression" dxfId="6370" priority="7992">
      <formula>AND(P12=$G$1,$G$1&lt;&gt;"")</formula>
    </cfRule>
  </conditionalFormatting>
  <conditionalFormatting sqref="P12">
    <cfRule type="expression" dxfId="6369" priority="7991">
      <formula>AND(P12=$G$1,$G$1&lt;&gt;"")</formula>
    </cfRule>
  </conditionalFormatting>
  <conditionalFormatting sqref="P12">
    <cfRule type="expression" dxfId="6368" priority="7990">
      <formula>AND(P12=$G$1,$G$1&lt;&gt;"")</formula>
    </cfRule>
  </conditionalFormatting>
  <conditionalFormatting sqref="P12">
    <cfRule type="expression" dxfId="6367" priority="7989">
      <formula>AND(P12=$G$1,$G$1&lt;&gt;"")</formula>
    </cfRule>
  </conditionalFormatting>
  <conditionalFormatting sqref="P12">
    <cfRule type="expression" dxfId="6366" priority="7988">
      <formula>AND(P12=$G$1,$G$1&lt;&gt;"")</formula>
    </cfRule>
  </conditionalFormatting>
  <conditionalFormatting sqref="P12">
    <cfRule type="expression" dxfId="6365" priority="7987">
      <formula>AND(P12=$G$1,$G$1&lt;&gt;"")</formula>
    </cfRule>
  </conditionalFormatting>
  <conditionalFormatting sqref="P12">
    <cfRule type="expression" dxfId="6364" priority="7986">
      <formula>AND(P12=$G$1,$G$1&lt;&gt;"")</formula>
    </cfRule>
  </conditionalFormatting>
  <conditionalFormatting sqref="P12">
    <cfRule type="expression" dxfId="6363" priority="7985">
      <formula>AND(P12=$G$1,$G$1&lt;&gt;"")</formula>
    </cfRule>
  </conditionalFormatting>
  <conditionalFormatting sqref="P12">
    <cfRule type="expression" dxfId="6362" priority="7984">
      <formula>AND(P12=$G$1,$G$1&lt;&gt;"")</formula>
    </cfRule>
  </conditionalFormatting>
  <conditionalFormatting sqref="P12">
    <cfRule type="expression" dxfId="6361" priority="7983">
      <formula>AND(P12=$G$1,$G$1&lt;&gt;"")</formula>
    </cfRule>
  </conditionalFormatting>
  <conditionalFormatting sqref="P12">
    <cfRule type="expression" dxfId="6360" priority="7982">
      <formula>AND(P12=$G$1,$G$1&lt;&gt;"")</formula>
    </cfRule>
  </conditionalFormatting>
  <conditionalFormatting sqref="P12">
    <cfRule type="expression" dxfId="6359" priority="7981">
      <formula>AND(P12=$G$1,$G$1&lt;&gt;"")</formula>
    </cfRule>
  </conditionalFormatting>
  <conditionalFormatting sqref="P12">
    <cfRule type="expression" dxfId="6358" priority="7980">
      <formula>AND(P12=$G$1,$G$1&lt;&gt;"")</formula>
    </cfRule>
  </conditionalFormatting>
  <conditionalFormatting sqref="P12">
    <cfRule type="expression" dxfId="6357" priority="7979">
      <formula>AND(P12=$G$1,$G$1&lt;&gt;"")</formula>
    </cfRule>
  </conditionalFormatting>
  <conditionalFormatting sqref="P12">
    <cfRule type="expression" dxfId="6356" priority="7978">
      <formula>AND(P12=$G$1,$G$1&lt;&gt;"")</formula>
    </cfRule>
  </conditionalFormatting>
  <conditionalFormatting sqref="P12">
    <cfRule type="expression" dxfId="6355" priority="7977">
      <formula>AND(P12=$G$1,$G$1&lt;&gt;"")</formula>
    </cfRule>
  </conditionalFormatting>
  <conditionalFormatting sqref="P12">
    <cfRule type="expression" dxfId="6354" priority="7976">
      <formula>AND(P12=$G$1,$G$1&lt;&gt;"")</formula>
    </cfRule>
  </conditionalFormatting>
  <conditionalFormatting sqref="P12">
    <cfRule type="expression" dxfId="6353" priority="7975">
      <formula>AND(P12=$G$1,$G$1&lt;&gt;"")</formula>
    </cfRule>
  </conditionalFormatting>
  <conditionalFormatting sqref="P12">
    <cfRule type="expression" dxfId="6352" priority="7974">
      <formula>AND(P12=$G$1,$G$1&lt;&gt;"")</formula>
    </cfRule>
  </conditionalFormatting>
  <conditionalFormatting sqref="P12">
    <cfRule type="expression" dxfId="6351" priority="7973">
      <formula>AND(P12=$G$1,$G$1&lt;&gt;"")</formula>
    </cfRule>
  </conditionalFormatting>
  <conditionalFormatting sqref="P12">
    <cfRule type="expression" dxfId="6350" priority="7972">
      <formula>AND(P12=$G$1,$G$1&lt;&gt;"")</formula>
    </cfRule>
  </conditionalFormatting>
  <conditionalFormatting sqref="P12">
    <cfRule type="expression" dxfId="6349" priority="7971">
      <formula>AND(P12=$G$1,$G$1&lt;&gt;"")</formula>
    </cfRule>
  </conditionalFormatting>
  <conditionalFormatting sqref="P12">
    <cfRule type="expression" dxfId="6348" priority="7970">
      <formula>AND(P12=$G$1,$G$1&lt;&gt;"")</formula>
    </cfRule>
  </conditionalFormatting>
  <conditionalFormatting sqref="P12">
    <cfRule type="expression" dxfId="6347" priority="7969">
      <formula>AND(P12=$G$1,$G$1&lt;&gt;"")</formula>
    </cfRule>
  </conditionalFormatting>
  <conditionalFormatting sqref="P12">
    <cfRule type="expression" dxfId="6346" priority="7968">
      <formula>AND(P12=$G$1,$G$1&lt;&gt;"")</formula>
    </cfRule>
  </conditionalFormatting>
  <conditionalFormatting sqref="P12">
    <cfRule type="expression" dxfId="6345" priority="7967">
      <formula>AND(P12=$G$1,$G$1&lt;&gt;"")</formula>
    </cfRule>
  </conditionalFormatting>
  <conditionalFormatting sqref="P12">
    <cfRule type="expression" dxfId="6344" priority="7966">
      <formula>AND(P12=$G$1,$G$1&lt;&gt;"")</formula>
    </cfRule>
  </conditionalFormatting>
  <conditionalFormatting sqref="P12">
    <cfRule type="expression" dxfId="6343" priority="7965">
      <formula>AND(P12=$G$1,$G$1&lt;&gt;"")</formula>
    </cfRule>
  </conditionalFormatting>
  <conditionalFormatting sqref="P12">
    <cfRule type="expression" dxfId="6342" priority="7964">
      <formula>AND(P12=$G$1,$G$1&lt;&gt;"")</formula>
    </cfRule>
  </conditionalFormatting>
  <conditionalFormatting sqref="P12">
    <cfRule type="expression" dxfId="6341" priority="7963">
      <formula>AND(P12=$G$1,$G$1&lt;&gt;"")</formula>
    </cfRule>
  </conditionalFormatting>
  <conditionalFormatting sqref="P12">
    <cfRule type="expression" dxfId="6340" priority="7962">
      <formula>AND(P12=$G$1,$G$1&lt;&gt;"")</formula>
    </cfRule>
  </conditionalFormatting>
  <conditionalFormatting sqref="P12">
    <cfRule type="expression" dxfId="6339" priority="7961">
      <formula>AND(P12=$G$1,$G$1&lt;&gt;"")</formula>
    </cfRule>
  </conditionalFormatting>
  <conditionalFormatting sqref="P12">
    <cfRule type="expression" dxfId="6338" priority="7960">
      <formula>AND(P12=$G$1,$G$1&lt;&gt;"")</formula>
    </cfRule>
  </conditionalFormatting>
  <conditionalFormatting sqref="P12">
    <cfRule type="expression" dxfId="6337" priority="7959">
      <formula>AND(P12=$G$1,$G$1&lt;&gt;"")</formula>
    </cfRule>
  </conditionalFormatting>
  <conditionalFormatting sqref="P12">
    <cfRule type="expression" dxfId="6336" priority="7958">
      <formula>AND(P12=$G$1,$G$1&lt;&gt;"")</formula>
    </cfRule>
  </conditionalFormatting>
  <conditionalFormatting sqref="P12">
    <cfRule type="expression" dxfId="6335" priority="7957">
      <formula>AND(P12=$G$1,$G$1&lt;&gt;"")</formula>
    </cfRule>
  </conditionalFormatting>
  <conditionalFormatting sqref="P12">
    <cfRule type="expression" dxfId="6334" priority="7956">
      <formula>AND(P12=$G$1,$G$1&lt;&gt;"")</formula>
    </cfRule>
  </conditionalFormatting>
  <conditionalFormatting sqref="P12">
    <cfRule type="expression" dxfId="6333" priority="7955">
      <formula>AND(P12=$G$1,$G$1&lt;&gt;"")</formula>
    </cfRule>
  </conditionalFormatting>
  <conditionalFormatting sqref="P12">
    <cfRule type="expression" dxfId="6332" priority="7954">
      <formula>AND(P12=$G$1,$G$1&lt;&gt;"")</formula>
    </cfRule>
  </conditionalFormatting>
  <conditionalFormatting sqref="P12">
    <cfRule type="expression" dxfId="6331" priority="7953">
      <formula>AND(P12=$G$1,$G$1&lt;&gt;"")</formula>
    </cfRule>
  </conditionalFormatting>
  <conditionalFormatting sqref="P12">
    <cfRule type="expression" dxfId="6330" priority="7952">
      <formula>AND(P12=$G$1,$G$1&lt;&gt;"")</formula>
    </cfRule>
  </conditionalFormatting>
  <conditionalFormatting sqref="P12">
    <cfRule type="expression" dxfId="6329" priority="7951">
      <formula>AND(P12=$G$1,$G$1&lt;&gt;"")</formula>
    </cfRule>
  </conditionalFormatting>
  <conditionalFormatting sqref="P12">
    <cfRule type="expression" dxfId="6328" priority="7950">
      <formula>AND(P12=$G$1,$G$1&lt;&gt;"")</formula>
    </cfRule>
  </conditionalFormatting>
  <conditionalFormatting sqref="P12">
    <cfRule type="expression" dxfId="6327" priority="7949">
      <formula>AND(P12=$G$1,$G$1&lt;&gt;"")</formula>
    </cfRule>
  </conditionalFormatting>
  <conditionalFormatting sqref="P12">
    <cfRule type="expression" dxfId="6326" priority="7948">
      <formula>AND(P12=$G$1,$G$1&lt;&gt;"")</formula>
    </cfRule>
  </conditionalFormatting>
  <conditionalFormatting sqref="P12">
    <cfRule type="expression" dxfId="6325" priority="7947">
      <formula>AND(P12=$G$1,$G$1&lt;&gt;"")</formula>
    </cfRule>
  </conditionalFormatting>
  <conditionalFormatting sqref="P12">
    <cfRule type="expression" dxfId="6324" priority="7946">
      <formula>AND(P12=$G$1,$G$1&lt;&gt;"")</formula>
    </cfRule>
  </conditionalFormatting>
  <conditionalFormatting sqref="P12">
    <cfRule type="expression" dxfId="6323" priority="7945">
      <formula>AND(P12=$G$1,$G$1&lt;&gt;"")</formula>
    </cfRule>
  </conditionalFormatting>
  <conditionalFormatting sqref="P12">
    <cfRule type="expression" dxfId="6322" priority="7944">
      <formula>AND(P12=$G$1,$G$1&lt;&gt;"")</formula>
    </cfRule>
  </conditionalFormatting>
  <conditionalFormatting sqref="P12">
    <cfRule type="expression" dxfId="6321" priority="7943">
      <formula>AND(P12=$G$1,$G$1&lt;&gt;"")</formula>
    </cfRule>
  </conditionalFormatting>
  <conditionalFormatting sqref="P12">
    <cfRule type="expression" dxfId="6320" priority="7942">
      <formula>AND(P12=$G$1,$G$1&lt;&gt;"")</formula>
    </cfRule>
  </conditionalFormatting>
  <conditionalFormatting sqref="P12">
    <cfRule type="expression" dxfId="6319" priority="7941">
      <formula>AND(P12=$G$1,$G$1&lt;&gt;"")</formula>
    </cfRule>
  </conditionalFormatting>
  <conditionalFormatting sqref="P12">
    <cfRule type="expression" dxfId="6318" priority="7940">
      <formula>AND(P12=$G$1,$G$1&lt;&gt;"")</formula>
    </cfRule>
  </conditionalFormatting>
  <conditionalFormatting sqref="P12">
    <cfRule type="expression" dxfId="6317" priority="7939">
      <formula>AND(P12=$G$1,$G$1&lt;&gt;"")</formula>
    </cfRule>
  </conditionalFormatting>
  <conditionalFormatting sqref="P12">
    <cfRule type="expression" dxfId="6316" priority="7938">
      <formula>AND(P12=$G$1,$G$1&lt;&gt;"")</formula>
    </cfRule>
  </conditionalFormatting>
  <conditionalFormatting sqref="P12">
    <cfRule type="expression" dxfId="6315" priority="7937">
      <formula>AND(P12=$G$1,$G$1&lt;&gt;"")</formula>
    </cfRule>
  </conditionalFormatting>
  <conditionalFormatting sqref="P12">
    <cfRule type="expression" dxfId="6314" priority="7936">
      <formula>AND(P12=$G$1,$G$1&lt;&gt;"")</formula>
    </cfRule>
  </conditionalFormatting>
  <conditionalFormatting sqref="P12">
    <cfRule type="expression" dxfId="6313" priority="7935">
      <formula>AND(P12=$G$1,$G$1&lt;&gt;"")</formula>
    </cfRule>
  </conditionalFormatting>
  <conditionalFormatting sqref="P12">
    <cfRule type="expression" dxfId="6312" priority="7934">
      <formula>AND(P12=$G$1,$G$1&lt;&gt;"")</formula>
    </cfRule>
  </conditionalFormatting>
  <conditionalFormatting sqref="P12">
    <cfRule type="expression" dxfId="6311" priority="7933">
      <formula>AND(P12=$G$1,$G$1&lt;&gt;"")</formula>
    </cfRule>
  </conditionalFormatting>
  <conditionalFormatting sqref="P12">
    <cfRule type="expression" dxfId="6310" priority="7932">
      <formula>AND(P12=$G$1,$G$1&lt;&gt;"")</formula>
    </cfRule>
  </conditionalFormatting>
  <conditionalFormatting sqref="P12">
    <cfRule type="expression" dxfId="6309" priority="7931">
      <formula>AND(P12=$G$1,$G$1&lt;&gt;"")</formula>
    </cfRule>
  </conditionalFormatting>
  <conditionalFormatting sqref="P12">
    <cfRule type="expression" dxfId="6308" priority="7930">
      <formula>AND(P12=$G$1,$G$1&lt;&gt;"")</formula>
    </cfRule>
  </conditionalFormatting>
  <conditionalFormatting sqref="P12">
    <cfRule type="expression" dxfId="6307" priority="7929">
      <formula>AND(P12=$G$1,$G$1&lt;&gt;"")</formula>
    </cfRule>
  </conditionalFormatting>
  <conditionalFormatting sqref="P12">
    <cfRule type="expression" dxfId="6306" priority="7928">
      <formula>AND(P12=$G$1,$G$1&lt;&gt;"")</formula>
    </cfRule>
  </conditionalFormatting>
  <conditionalFormatting sqref="P12">
    <cfRule type="expression" dxfId="6305" priority="7927">
      <formula>AND(P12=$G$1,$G$1&lt;&gt;"")</formula>
    </cfRule>
  </conditionalFormatting>
  <conditionalFormatting sqref="P12">
    <cfRule type="expression" dxfId="6304" priority="7926">
      <formula>AND(P12=$G$1,$G$1&lt;&gt;"")</formula>
    </cfRule>
  </conditionalFormatting>
  <conditionalFormatting sqref="P12">
    <cfRule type="expression" dxfId="6303" priority="7925">
      <formula>AND(P12=$G$1,$G$1&lt;&gt;"")</formula>
    </cfRule>
  </conditionalFormatting>
  <conditionalFormatting sqref="P12">
    <cfRule type="expression" dxfId="6302" priority="7924">
      <formula>AND(P12=$G$1,$G$1&lt;&gt;"")</formula>
    </cfRule>
  </conditionalFormatting>
  <conditionalFormatting sqref="P12">
    <cfRule type="expression" dxfId="6301" priority="7923">
      <formula>AND(P12=$G$1,$G$1&lt;&gt;"")</formula>
    </cfRule>
  </conditionalFormatting>
  <conditionalFormatting sqref="P12">
    <cfRule type="expression" dxfId="6300" priority="7922">
      <formula>AND(P12=$G$1,$G$1&lt;&gt;"")</formula>
    </cfRule>
  </conditionalFormatting>
  <conditionalFormatting sqref="P12">
    <cfRule type="expression" dxfId="6299" priority="7921">
      <formula>AND(P12=$G$1,$G$1&lt;&gt;"")</formula>
    </cfRule>
  </conditionalFormatting>
  <conditionalFormatting sqref="P12">
    <cfRule type="expression" dxfId="6298" priority="7920">
      <formula>AND(P12=$G$1,$G$1&lt;&gt;"")</formula>
    </cfRule>
  </conditionalFormatting>
  <conditionalFormatting sqref="P12">
    <cfRule type="expression" dxfId="6297" priority="7919">
      <formula>AND(P12=$G$1,$G$1&lt;&gt;"")</formula>
    </cfRule>
  </conditionalFormatting>
  <conditionalFormatting sqref="P12">
    <cfRule type="expression" dxfId="6296" priority="7918">
      <formula>AND(P12=$G$1,$G$1&lt;&gt;"")</formula>
    </cfRule>
  </conditionalFormatting>
  <conditionalFormatting sqref="P12">
    <cfRule type="expression" dxfId="6295" priority="7917">
      <formula>AND(P12=$G$1,$G$1&lt;&gt;"")</formula>
    </cfRule>
  </conditionalFormatting>
  <conditionalFormatting sqref="P12">
    <cfRule type="expression" dxfId="6294" priority="7916">
      <formula>AND(P12=$G$1,$G$1&lt;&gt;"")</formula>
    </cfRule>
  </conditionalFormatting>
  <conditionalFormatting sqref="P12">
    <cfRule type="expression" dxfId="6293" priority="7915">
      <formula>AND(P12=$G$1,$G$1&lt;&gt;"")</formula>
    </cfRule>
  </conditionalFormatting>
  <conditionalFormatting sqref="P12">
    <cfRule type="expression" dxfId="6292" priority="7914">
      <formula>AND(P12=$G$1,$G$1&lt;&gt;"")</formula>
    </cfRule>
  </conditionalFormatting>
  <conditionalFormatting sqref="P12">
    <cfRule type="expression" dxfId="6291" priority="7913">
      <formula>AND(P12=$G$1,$G$1&lt;&gt;"")</formula>
    </cfRule>
  </conditionalFormatting>
  <conditionalFormatting sqref="P12">
    <cfRule type="expression" dxfId="6290" priority="7912">
      <formula>AND(P12=$G$1,$G$1&lt;&gt;"")</formula>
    </cfRule>
  </conditionalFormatting>
  <conditionalFormatting sqref="P12">
    <cfRule type="expression" dxfId="6289" priority="7911">
      <formula>AND(P12=$G$1,$G$1&lt;&gt;"")</formula>
    </cfRule>
  </conditionalFormatting>
  <conditionalFormatting sqref="P12">
    <cfRule type="expression" dxfId="6288" priority="7910">
      <formula>AND(P12=$G$1,$G$1&lt;&gt;"")</formula>
    </cfRule>
  </conditionalFormatting>
  <conditionalFormatting sqref="P12">
    <cfRule type="expression" dxfId="6287" priority="7909">
      <formula>AND(P12=$G$1,$G$1&lt;&gt;"")</formula>
    </cfRule>
  </conditionalFormatting>
  <conditionalFormatting sqref="P12">
    <cfRule type="expression" dxfId="6286" priority="7908">
      <formula>AND(P12=$G$1,$G$1&lt;&gt;"")</formula>
    </cfRule>
  </conditionalFormatting>
  <conditionalFormatting sqref="P12">
    <cfRule type="expression" dxfId="6285" priority="7907">
      <formula>AND(P12=$G$1,$G$1&lt;&gt;"")</formula>
    </cfRule>
  </conditionalFormatting>
  <conditionalFormatting sqref="P12">
    <cfRule type="expression" dxfId="6284" priority="7906">
      <formula>AND(P12=$G$1,$G$1&lt;&gt;"")</formula>
    </cfRule>
  </conditionalFormatting>
  <conditionalFormatting sqref="P12">
    <cfRule type="expression" dxfId="6283" priority="7905">
      <formula>AND(P12=$G$1,$G$1&lt;&gt;"")</formula>
    </cfRule>
  </conditionalFormatting>
  <conditionalFormatting sqref="P12">
    <cfRule type="expression" dxfId="6282" priority="7904">
      <formula>AND(P12=$G$1,$G$1&lt;&gt;"")</formula>
    </cfRule>
  </conditionalFormatting>
  <conditionalFormatting sqref="P12">
    <cfRule type="expression" dxfId="6281" priority="7903">
      <formula>AND(P12=$G$1,$G$1&lt;&gt;"")</formula>
    </cfRule>
  </conditionalFormatting>
  <conditionalFormatting sqref="P12">
    <cfRule type="expression" dxfId="6280" priority="7902">
      <formula>AND(P12=$G$1,$G$1&lt;&gt;"")</formula>
    </cfRule>
  </conditionalFormatting>
  <conditionalFormatting sqref="P12">
    <cfRule type="expression" dxfId="6279" priority="7901">
      <formula>AND(P12=$G$1,$G$1&lt;&gt;"")</formula>
    </cfRule>
  </conditionalFormatting>
  <conditionalFormatting sqref="P12">
    <cfRule type="expression" dxfId="6278" priority="7900">
      <formula>AND(P12=$G$1,$G$1&lt;&gt;"")</formula>
    </cfRule>
  </conditionalFormatting>
  <conditionalFormatting sqref="P12">
    <cfRule type="expression" dxfId="6277" priority="7899">
      <formula>AND(P12=$G$1,$G$1&lt;&gt;"")</formula>
    </cfRule>
  </conditionalFormatting>
  <conditionalFormatting sqref="P12">
    <cfRule type="expression" dxfId="6276" priority="7898">
      <formula>AND(P12=$G$1,$G$1&lt;&gt;"")</formula>
    </cfRule>
  </conditionalFormatting>
  <conditionalFormatting sqref="P12">
    <cfRule type="expression" dxfId="6275" priority="7897">
      <formula>AND(P12=$G$1,$G$1&lt;&gt;"")</formula>
    </cfRule>
  </conditionalFormatting>
  <conditionalFormatting sqref="P12">
    <cfRule type="expression" dxfId="6274" priority="7896">
      <formula>AND(P12=$G$1,$G$1&lt;&gt;"")</formula>
    </cfRule>
  </conditionalFormatting>
  <conditionalFormatting sqref="P12">
    <cfRule type="expression" dxfId="6273" priority="7895">
      <formula>AND(P12=$G$1,$G$1&lt;&gt;"")</formula>
    </cfRule>
  </conditionalFormatting>
  <conditionalFormatting sqref="P12">
    <cfRule type="expression" dxfId="6272" priority="7894">
      <formula>AND(P12=$G$1,$G$1&lt;&gt;"")</formula>
    </cfRule>
  </conditionalFormatting>
  <conditionalFormatting sqref="P12">
    <cfRule type="expression" dxfId="6271" priority="7893">
      <formula>AND(P12=$G$1,$G$1&lt;&gt;"")</formula>
    </cfRule>
  </conditionalFormatting>
  <conditionalFormatting sqref="P12">
    <cfRule type="expression" dxfId="6270" priority="7892">
      <formula>AND(P12=$G$1,$G$1&lt;&gt;"")</formula>
    </cfRule>
  </conditionalFormatting>
  <conditionalFormatting sqref="P12">
    <cfRule type="expression" dxfId="6269" priority="7891">
      <formula>AND(P12=$G$1,$G$1&lt;&gt;"")</formula>
    </cfRule>
  </conditionalFormatting>
  <conditionalFormatting sqref="P10">
    <cfRule type="expression" dxfId="6268" priority="7890">
      <formula>AND(P10=$G$1,$G$1&lt;&gt;"")</formula>
    </cfRule>
  </conditionalFormatting>
  <conditionalFormatting sqref="P10">
    <cfRule type="expression" dxfId="6267" priority="7889">
      <formula>AND(P10=$G$1,$G$1&lt;&gt;"")</formula>
    </cfRule>
  </conditionalFormatting>
  <conditionalFormatting sqref="P10">
    <cfRule type="expression" dxfId="6266" priority="7888">
      <formula>AND(P10=$G$1,$G$1&lt;&gt;"")</formula>
    </cfRule>
  </conditionalFormatting>
  <conditionalFormatting sqref="P10">
    <cfRule type="expression" dxfId="6265" priority="7887">
      <formula>AND(P10=$G$1,$G$1&lt;&gt;"")</formula>
    </cfRule>
  </conditionalFormatting>
  <conditionalFormatting sqref="P10">
    <cfRule type="expression" dxfId="6264" priority="7886">
      <formula>AND(P10=$G$1,$G$1&lt;&gt;"")</formula>
    </cfRule>
  </conditionalFormatting>
  <conditionalFormatting sqref="P10">
    <cfRule type="expression" dxfId="6263" priority="7885">
      <formula>AND(P10=$G$1,$G$1&lt;&gt;"")</formula>
    </cfRule>
  </conditionalFormatting>
  <conditionalFormatting sqref="P10">
    <cfRule type="expression" dxfId="6262" priority="7884">
      <formula>AND(P10=$G$1,$G$1&lt;&gt;"")</formula>
    </cfRule>
  </conditionalFormatting>
  <conditionalFormatting sqref="P10">
    <cfRule type="expression" dxfId="6261" priority="7883">
      <formula>AND(P10=$G$1,$G$1&lt;&gt;"")</formula>
    </cfRule>
  </conditionalFormatting>
  <conditionalFormatting sqref="P10">
    <cfRule type="expression" dxfId="6260" priority="7882">
      <formula>AND(P10=$G$1,$G$1&lt;&gt;"")</formula>
    </cfRule>
  </conditionalFormatting>
  <conditionalFormatting sqref="P10">
    <cfRule type="expression" dxfId="6259" priority="7881">
      <formula>AND(P10=$G$1,$G$1&lt;&gt;"")</formula>
    </cfRule>
  </conditionalFormatting>
  <conditionalFormatting sqref="P10">
    <cfRule type="expression" dxfId="6258" priority="7880">
      <formula>AND(P10=$G$1,$G$1&lt;&gt;"")</formula>
    </cfRule>
  </conditionalFormatting>
  <conditionalFormatting sqref="P10">
    <cfRule type="expression" dxfId="6257" priority="7879">
      <formula>AND(P10=$G$1,$G$1&lt;&gt;"")</formula>
    </cfRule>
  </conditionalFormatting>
  <conditionalFormatting sqref="P10">
    <cfRule type="expression" dxfId="6256" priority="7878">
      <formula>AND(P10=$G$1,$G$1&lt;&gt;"")</formula>
    </cfRule>
  </conditionalFormatting>
  <conditionalFormatting sqref="P10">
    <cfRule type="expression" dxfId="6255" priority="7877">
      <formula>AND(P10=$G$1,$G$1&lt;&gt;"")</formula>
    </cfRule>
  </conditionalFormatting>
  <conditionalFormatting sqref="P10">
    <cfRule type="expression" dxfId="6254" priority="7876">
      <formula>AND(P10=$G$1,$G$1&lt;&gt;"")</formula>
    </cfRule>
  </conditionalFormatting>
  <conditionalFormatting sqref="P10">
    <cfRule type="expression" dxfId="6253" priority="7875">
      <formula>AND(P10=$G$1,$G$1&lt;&gt;"")</formula>
    </cfRule>
  </conditionalFormatting>
  <conditionalFormatting sqref="P10">
    <cfRule type="expression" dxfId="6252" priority="7874">
      <formula>AND(P10=$G$1,$G$1&lt;&gt;"")</formula>
    </cfRule>
  </conditionalFormatting>
  <conditionalFormatting sqref="P10">
    <cfRule type="expression" dxfId="6251" priority="7873">
      <formula>AND(P10=$G$1,$G$1&lt;&gt;"")</formula>
    </cfRule>
  </conditionalFormatting>
  <conditionalFormatting sqref="P10">
    <cfRule type="expression" dxfId="6250" priority="7872">
      <formula>AND(P10=$G$1,$G$1&lt;&gt;"")</formula>
    </cfRule>
  </conditionalFormatting>
  <conditionalFormatting sqref="P10">
    <cfRule type="expression" dxfId="6249" priority="7871">
      <formula>AND(P10=$G$1,$G$1&lt;&gt;"")</formula>
    </cfRule>
  </conditionalFormatting>
  <conditionalFormatting sqref="P10">
    <cfRule type="expression" dxfId="6248" priority="7870">
      <formula>AND(P10=$G$1,$G$1&lt;&gt;"")</formula>
    </cfRule>
  </conditionalFormatting>
  <conditionalFormatting sqref="P10">
    <cfRule type="expression" dxfId="6247" priority="7869">
      <formula>AND(P10=$G$1,$G$1&lt;&gt;"")</formula>
    </cfRule>
  </conditionalFormatting>
  <conditionalFormatting sqref="P10">
    <cfRule type="expression" dxfId="6246" priority="7868">
      <formula>AND(P10=$G$1,$G$1&lt;&gt;"")</formula>
    </cfRule>
  </conditionalFormatting>
  <conditionalFormatting sqref="P10">
    <cfRule type="expression" dxfId="6245" priority="7867">
      <formula>AND(P10=$G$1,$G$1&lt;&gt;"")</formula>
    </cfRule>
  </conditionalFormatting>
  <conditionalFormatting sqref="P10">
    <cfRule type="expression" dxfId="6244" priority="7866">
      <formula>AND(P10=$G$1,$G$1&lt;&gt;"")</formula>
    </cfRule>
  </conditionalFormatting>
  <conditionalFormatting sqref="P10">
    <cfRule type="expression" dxfId="6243" priority="7865">
      <formula>AND(P10=$G$1,$G$1&lt;&gt;"")</formula>
    </cfRule>
  </conditionalFormatting>
  <conditionalFormatting sqref="P10">
    <cfRule type="expression" dxfId="6242" priority="7864">
      <formula>AND(P10=$G$1,$G$1&lt;&gt;"")</formula>
    </cfRule>
  </conditionalFormatting>
  <conditionalFormatting sqref="P19">
    <cfRule type="expression" dxfId="6241" priority="7695">
      <formula>AND(P19=$G$1,$G$1&lt;&gt;"")</formula>
    </cfRule>
  </conditionalFormatting>
  <conditionalFormatting sqref="P19">
    <cfRule type="expression" dxfId="6240" priority="7694">
      <formula>AND(P19=$G$1,$G$1&lt;&gt;"")</formula>
    </cfRule>
  </conditionalFormatting>
  <conditionalFormatting sqref="P19">
    <cfRule type="expression" dxfId="6239" priority="7693">
      <formula>AND(P19=$G$1,$G$1&lt;&gt;"")</formula>
    </cfRule>
  </conditionalFormatting>
  <conditionalFormatting sqref="P19">
    <cfRule type="expression" dxfId="6238" priority="7692">
      <formula>AND(P19=$G$1,$G$1&lt;&gt;"")</formula>
    </cfRule>
  </conditionalFormatting>
  <conditionalFormatting sqref="P19">
    <cfRule type="expression" dxfId="6237" priority="7691">
      <formula>AND(P19=$G$1,$G$1&lt;&gt;"")</formula>
    </cfRule>
  </conditionalFormatting>
  <conditionalFormatting sqref="P19">
    <cfRule type="expression" dxfId="6236" priority="7690">
      <formula>AND(P19=$G$1,$G$1&lt;&gt;"")</formula>
    </cfRule>
  </conditionalFormatting>
  <conditionalFormatting sqref="P19">
    <cfRule type="expression" dxfId="6235" priority="7689">
      <formula>AND(P19=$G$1,$G$1&lt;&gt;"")</formula>
    </cfRule>
  </conditionalFormatting>
  <conditionalFormatting sqref="P19">
    <cfRule type="expression" dxfId="6234" priority="7688">
      <formula>AND(P19=$G$1,$G$1&lt;&gt;"")</formula>
    </cfRule>
  </conditionalFormatting>
  <conditionalFormatting sqref="P19">
    <cfRule type="expression" dxfId="6233" priority="7687">
      <formula>AND(P19=$G$1,$G$1&lt;&gt;"")</formula>
    </cfRule>
  </conditionalFormatting>
  <conditionalFormatting sqref="P19">
    <cfRule type="expression" dxfId="6232" priority="7686">
      <formula>AND(P19=$G$1,$G$1&lt;&gt;"")</formula>
    </cfRule>
  </conditionalFormatting>
  <conditionalFormatting sqref="P19">
    <cfRule type="expression" dxfId="6231" priority="7685">
      <formula>AND(P19=$G$1,$G$1&lt;&gt;"")</formula>
    </cfRule>
  </conditionalFormatting>
  <conditionalFormatting sqref="P19">
    <cfRule type="expression" dxfId="6230" priority="7684">
      <formula>AND(P19=$G$1,$G$1&lt;&gt;"")</formula>
    </cfRule>
  </conditionalFormatting>
  <conditionalFormatting sqref="P19">
    <cfRule type="expression" dxfId="6229" priority="7683">
      <formula>AND(P19=$G$1,$G$1&lt;&gt;"")</formula>
    </cfRule>
  </conditionalFormatting>
  <conditionalFormatting sqref="P19">
    <cfRule type="expression" dxfId="6228" priority="7682">
      <formula>AND(P19=$G$1,$G$1&lt;&gt;"")</formula>
    </cfRule>
  </conditionalFormatting>
  <conditionalFormatting sqref="P19">
    <cfRule type="expression" dxfId="6227" priority="7681">
      <formula>AND(P19=$G$1,$G$1&lt;&gt;"")</formula>
    </cfRule>
  </conditionalFormatting>
  <conditionalFormatting sqref="P19">
    <cfRule type="expression" dxfId="6226" priority="7680">
      <formula>AND(P19=$G$1,$G$1&lt;&gt;"")</formula>
    </cfRule>
  </conditionalFormatting>
  <conditionalFormatting sqref="P19">
    <cfRule type="expression" dxfId="6225" priority="7679">
      <formula>AND(P19=$G$1,$G$1&lt;&gt;"")</formula>
    </cfRule>
  </conditionalFormatting>
  <conditionalFormatting sqref="P19">
    <cfRule type="expression" dxfId="6224" priority="7678">
      <formula>AND(P19=$G$1,$G$1&lt;&gt;"")</formula>
    </cfRule>
  </conditionalFormatting>
  <conditionalFormatting sqref="P19">
    <cfRule type="expression" dxfId="6223" priority="7677">
      <formula>AND(P19=$G$1,$G$1&lt;&gt;"")</formula>
    </cfRule>
  </conditionalFormatting>
  <conditionalFormatting sqref="P19">
    <cfRule type="expression" dxfId="6222" priority="7676">
      <formula>AND(P19=$G$1,$G$1&lt;&gt;"")</formula>
    </cfRule>
  </conditionalFormatting>
  <conditionalFormatting sqref="P19">
    <cfRule type="expression" dxfId="6221" priority="7675">
      <formula>AND(P19=$G$1,$G$1&lt;&gt;"")</formula>
    </cfRule>
  </conditionalFormatting>
  <conditionalFormatting sqref="P19">
    <cfRule type="expression" dxfId="6220" priority="7674">
      <formula>AND(P19=$G$1,$G$1&lt;&gt;"")</formula>
    </cfRule>
  </conditionalFormatting>
  <conditionalFormatting sqref="P19">
    <cfRule type="expression" dxfId="6219" priority="7673">
      <formula>AND(P19=$G$1,$G$1&lt;&gt;"")</formula>
    </cfRule>
  </conditionalFormatting>
  <conditionalFormatting sqref="P19">
    <cfRule type="expression" dxfId="6218" priority="7672">
      <formula>AND(P19=$G$1,$G$1&lt;&gt;"")</formula>
    </cfRule>
  </conditionalFormatting>
  <conditionalFormatting sqref="P19">
    <cfRule type="expression" dxfId="6217" priority="7671">
      <formula>AND(P19=$G$1,$G$1&lt;&gt;"")</formula>
    </cfRule>
  </conditionalFormatting>
  <conditionalFormatting sqref="P19">
    <cfRule type="expression" dxfId="6216" priority="7670">
      <formula>AND(P19=$G$1,$G$1&lt;&gt;"")</formula>
    </cfRule>
  </conditionalFormatting>
  <conditionalFormatting sqref="P19">
    <cfRule type="expression" dxfId="6215" priority="7669">
      <formula>AND(P19=$G$1,$G$1&lt;&gt;"")</formula>
    </cfRule>
  </conditionalFormatting>
  <conditionalFormatting sqref="P19">
    <cfRule type="expression" dxfId="6214" priority="7668">
      <formula>AND(P19=$G$1,$G$1&lt;&gt;"")</formula>
    </cfRule>
  </conditionalFormatting>
  <conditionalFormatting sqref="P19">
    <cfRule type="expression" dxfId="6213" priority="7667">
      <formula>AND(P19=$G$1,$G$1&lt;&gt;"")</formula>
    </cfRule>
  </conditionalFormatting>
  <conditionalFormatting sqref="P19">
    <cfRule type="expression" dxfId="6212" priority="7666">
      <formula>AND(P19=$G$1,$G$1&lt;&gt;"")</formula>
    </cfRule>
  </conditionalFormatting>
  <conditionalFormatting sqref="P19">
    <cfRule type="expression" dxfId="6211" priority="7665">
      <formula>AND(P19=$G$1,$G$1&lt;&gt;"")</formula>
    </cfRule>
  </conditionalFormatting>
  <conditionalFormatting sqref="P19">
    <cfRule type="expression" dxfId="6210" priority="7664">
      <formula>AND(P19=$G$1,$G$1&lt;&gt;"")</formula>
    </cfRule>
  </conditionalFormatting>
  <conditionalFormatting sqref="P19">
    <cfRule type="expression" dxfId="6209" priority="7663">
      <formula>AND(P19=$G$1,$G$1&lt;&gt;"")</formula>
    </cfRule>
  </conditionalFormatting>
  <conditionalFormatting sqref="P19">
    <cfRule type="expression" dxfId="6208" priority="7662">
      <formula>AND(P19=$G$1,$G$1&lt;&gt;"")</formula>
    </cfRule>
  </conditionalFormatting>
  <conditionalFormatting sqref="P19">
    <cfRule type="expression" dxfId="6207" priority="7661">
      <formula>AND(P19=$G$1,$G$1&lt;&gt;"")</formula>
    </cfRule>
  </conditionalFormatting>
  <conditionalFormatting sqref="P19">
    <cfRule type="expression" dxfId="6206" priority="7660">
      <formula>AND(P19=$G$1,$G$1&lt;&gt;"")</formula>
    </cfRule>
  </conditionalFormatting>
  <conditionalFormatting sqref="P19">
    <cfRule type="expression" dxfId="6205" priority="7659">
      <formula>AND(P19=$G$1,$G$1&lt;&gt;"")</formula>
    </cfRule>
  </conditionalFormatting>
  <conditionalFormatting sqref="P19">
    <cfRule type="expression" dxfId="6204" priority="7658">
      <formula>AND(P19=$G$1,$G$1&lt;&gt;"")</formula>
    </cfRule>
  </conditionalFormatting>
  <conditionalFormatting sqref="P19">
    <cfRule type="expression" dxfId="6203" priority="7657">
      <formula>AND(P19=$G$1,$G$1&lt;&gt;"")</formula>
    </cfRule>
  </conditionalFormatting>
  <conditionalFormatting sqref="P19">
    <cfRule type="expression" dxfId="6202" priority="7656">
      <formula>AND(P19=$G$1,$G$1&lt;&gt;"")</formula>
    </cfRule>
  </conditionalFormatting>
  <conditionalFormatting sqref="P19">
    <cfRule type="expression" dxfId="6201" priority="7655">
      <formula>AND(P19=$G$1,$G$1&lt;&gt;"")</formula>
    </cfRule>
  </conditionalFormatting>
  <conditionalFormatting sqref="P19">
    <cfRule type="expression" dxfId="6200" priority="7654">
      <formula>AND(P19=$G$1,$G$1&lt;&gt;"")</formula>
    </cfRule>
  </conditionalFormatting>
  <conditionalFormatting sqref="P20">
    <cfRule type="expression" dxfId="6199" priority="7653">
      <formula>AND(P20=$G$1,$G$1&lt;&gt;"")</formula>
    </cfRule>
  </conditionalFormatting>
  <conditionalFormatting sqref="P20">
    <cfRule type="expression" dxfId="6198" priority="7652">
      <formula>AND(P20=$G$1,$G$1&lt;&gt;"")</formula>
    </cfRule>
  </conditionalFormatting>
  <conditionalFormatting sqref="P20">
    <cfRule type="expression" dxfId="6197" priority="7651">
      <formula>AND(P20=$G$1,$G$1&lt;&gt;"")</formula>
    </cfRule>
  </conditionalFormatting>
  <conditionalFormatting sqref="P20">
    <cfRule type="expression" dxfId="6196" priority="7650">
      <formula>AND(P20=$G$1,$G$1&lt;&gt;"")</formula>
    </cfRule>
  </conditionalFormatting>
  <conditionalFormatting sqref="P20">
    <cfRule type="expression" dxfId="6195" priority="7649">
      <formula>AND(P20=$G$1,$G$1&lt;&gt;"")</formula>
    </cfRule>
  </conditionalFormatting>
  <conditionalFormatting sqref="P20">
    <cfRule type="expression" dxfId="6194" priority="7648">
      <formula>AND(P20=$G$1,$G$1&lt;&gt;"")</formula>
    </cfRule>
  </conditionalFormatting>
  <conditionalFormatting sqref="P20">
    <cfRule type="expression" dxfId="6193" priority="7647">
      <formula>AND(P20=$G$1,$G$1&lt;&gt;"")</formula>
    </cfRule>
  </conditionalFormatting>
  <conditionalFormatting sqref="P20">
    <cfRule type="expression" dxfId="6192" priority="7646">
      <formula>AND(P20=$G$1,$G$1&lt;&gt;"")</formula>
    </cfRule>
  </conditionalFormatting>
  <conditionalFormatting sqref="P20">
    <cfRule type="expression" dxfId="6191" priority="7645">
      <formula>AND(P20=$G$1,$G$1&lt;&gt;"")</formula>
    </cfRule>
  </conditionalFormatting>
  <conditionalFormatting sqref="P20">
    <cfRule type="expression" dxfId="6190" priority="7644">
      <formula>AND(P20=$G$1,$G$1&lt;&gt;"")</formula>
    </cfRule>
  </conditionalFormatting>
  <conditionalFormatting sqref="P20">
    <cfRule type="expression" dxfId="6189" priority="7643">
      <formula>AND(P20=$G$1,$G$1&lt;&gt;"")</formula>
    </cfRule>
  </conditionalFormatting>
  <conditionalFormatting sqref="P20">
    <cfRule type="expression" dxfId="6188" priority="7642">
      <formula>AND(P20=$G$1,$G$1&lt;&gt;"")</formula>
    </cfRule>
  </conditionalFormatting>
  <conditionalFormatting sqref="P19">
    <cfRule type="expression" dxfId="6187" priority="7641">
      <formula>AND(P19=$G$1,$G$1&lt;&gt;"")</formula>
    </cfRule>
  </conditionalFormatting>
  <conditionalFormatting sqref="P19">
    <cfRule type="expression" dxfId="6186" priority="7640">
      <formula>AND(P19=$G$1,$G$1&lt;&gt;"")</formula>
    </cfRule>
  </conditionalFormatting>
  <conditionalFormatting sqref="P19">
    <cfRule type="expression" dxfId="6185" priority="7639">
      <formula>AND(P19=$G$1,$G$1&lt;&gt;"")</formula>
    </cfRule>
  </conditionalFormatting>
  <conditionalFormatting sqref="P19">
    <cfRule type="expression" dxfId="6184" priority="7638">
      <formula>AND(P19=$G$1,$G$1&lt;&gt;"")</formula>
    </cfRule>
  </conditionalFormatting>
  <conditionalFormatting sqref="P19">
    <cfRule type="expression" dxfId="6183" priority="7637">
      <formula>AND(P19=$G$1,$G$1&lt;&gt;"")</formula>
    </cfRule>
  </conditionalFormatting>
  <conditionalFormatting sqref="P19">
    <cfRule type="expression" dxfId="6182" priority="7636">
      <formula>AND(P19=$G$1,$G$1&lt;&gt;"")</formula>
    </cfRule>
  </conditionalFormatting>
  <conditionalFormatting sqref="P19">
    <cfRule type="expression" dxfId="6181" priority="7635">
      <formula>AND(P19=$G$1,$G$1&lt;&gt;"")</formula>
    </cfRule>
  </conditionalFormatting>
  <conditionalFormatting sqref="P19">
    <cfRule type="expression" dxfId="6180" priority="7634">
      <formula>AND(P19=$G$1,$G$1&lt;&gt;"")</formula>
    </cfRule>
  </conditionalFormatting>
  <conditionalFormatting sqref="P19">
    <cfRule type="expression" dxfId="6179" priority="7633">
      <formula>AND(P19=$G$1,$G$1&lt;&gt;"")</formula>
    </cfRule>
  </conditionalFormatting>
  <conditionalFormatting sqref="P19">
    <cfRule type="expression" dxfId="6178" priority="7632">
      <formula>AND(P19=$G$1,$G$1&lt;&gt;"")</formula>
    </cfRule>
  </conditionalFormatting>
  <conditionalFormatting sqref="P19">
    <cfRule type="expression" dxfId="6177" priority="7631">
      <formula>AND(P19=$G$1,$G$1&lt;&gt;"")</formula>
    </cfRule>
  </conditionalFormatting>
  <conditionalFormatting sqref="P19">
    <cfRule type="expression" dxfId="6176" priority="7630">
      <formula>AND(P19=$G$1,$G$1&lt;&gt;"")</formula>
    </cfRule>
  </conditionalFormatting>
  <conditionalFormatting sqref="P19">
    <cfRule type="expression" dxfId="6175" priority="7629">
      <formula>AND(P19=$G$1,$G$1&lt;&gt;"")</formula>
    </cfRule>
  </conditionalFormatting>
  <conditionalFormatting sqref="P19">
    <cfRule type="expression" dxfId="6174" priority="7628">
      <formula>AND(P19=$G$1,$G$1&lt;&gt;"")</formula>
    </cfRule>
  </conditionalFormatting>
  <conditionalFormatting sqref="P19">
    <cfRule type="expression" dxfId="6173" priority="7627">
      <formula>AND(P19=$G$1,$G$1&lt;&gt;"")</formula>
    </cfRule>
  </conditionalFormatting>
  <conditionalFormatting sqref="P19">
    <cfRule type="expression" dxfId="6172" priority="7626">
      <formula>AND(P19=$G$1,$G$1&lt;&gt;"")</formula>
    </cfRule>
  </conditionalFormatting>
  <conditionalFormatting sqref="P19">
    <cfRule type="expression" dxfId="6171" priority="7625">
      <formula>AND(P19=$G$1,$G$1&lt;&gt;"")</formula>
    </cfRule>
  </conditionalFormatting>
  <conditionalFormatting sqref="P19">
    <cfRule type="expression" dxfId="6170" priority="7624">
      <formula>AND(P19=$G$1,$G$1&lt;&gt;"")</formula>
    </cfRule>
  </conditionalFormatting>
  <conditionalFormatting sqref="P20">
    <cfRule type="expression" dxfId="6169" priority="7623">
      <formula>AND(P20=$G$1,$G$1&lt;&gt;"")</formula>
    </cfRule>
  </conditionalFormatting>
  <conditionalFormatting sqref="P20">
    <cfRule type="expression" dxfId="6168" priority="7622">
      <formula>AND(P20=$G$1,$G$1&lt;&gt;"")</formula>
    </cfRule>
  </conditionalFormatting>
  <conditionalFormatting sqref="P20">
    <cfRule type="expression" dxfId="6167" priority="7621">
      <formula>AND(P20=$G$1,$G$1&lt;&gt;"")</formula>
    </cfRule>
  </conditionalFormatting>
  <conditionalFormatting sqref="P20">
    <cfRule type="expression" dxfId="6166" priority="7620">
      <formula>AND(P20=$G$1,$G$1&lt;&gt;"")</formula>
    </cfRule>
  </conditionalFormatting>
  <conditionalFormatting sqref="P20">
    <cfRule type="expression" dxfId="6165" priority="7619">
      <formula>AND(P20=$G$1,$G$1&lt;&gt;"")</formula>
    </cfRule>
  </conditionalFormatting>
  <conditionalFormatting sqref="P20">
    <cfRule type="expression" dxfId="6164" priority="7618">
      <formula>AND(P20=$G$1,$G$1&lt;&gt;"")</formula>
    </cfRule>
  </conditionalFormatting>
  <conditionalFormatting sqref="P19">
    <cfRule type="expression" dxfId="6163" priority="7617">
      <formula>AND(P19=$G$1,$G$1&lt;&gt;"")</formula>
    </cfRule>
  </conditionalFormatting>
  <conditionalFormatting sqref="P19">
    <cfRule type="expression" dxfId="6162" priority="7616">
      <formula>AND(P19=$G$1,$G$1&lt;&gt;"")</formula>
    </cfRule>
  </conditionalFormatting>
  <conditionalFormatting sqref="P19">
    <cfRule type="expression" dxfId="6161" priority="7615">
      <formula>AND(P19=$G$1,$G$1&lt;&gt;"")</formula>
    </cfRule>
  </conditionalFormatting>
  <conditionalFormatting sqref="P19">
    <cfRule type="expression" dxfId="6160" priority="7614">
      <formula>AND(P19=$G$1,$G$1&lt;&gt;"")</formula>
    </cfRule>
  </conditionalFormatting>
  <conditionalFormatting sqref="P19">
    <cfRule type="expression" dxfId="6159" priority="7613">
      <formula>AND(P19=$G$1,$G$1&lt;&gt;"")</formula>
    </cfRule>
  </conditionalFormatting>
  <conditionalFormatting sqref="P19">
    <cfRule type="expression" dxfId="6158" priority="7612">
      <formula>AND(P19=$G$1,$G$1&lt;&gt;"")</formula>
    </cfRule>
  </conditionalFormatting>
  <conditionalFormatting sqref="P19">
    <cfRule type="expression" dxfId="6157" priority="7611">
      <formula>AND(P19=$G$1,$G$1&lt;&gt;"")</formula>
    </cfRule>
  </conditionalFormatting>
  <conditionalFormatting sqref="P19">
    <cfRule type="expression" dxfId="6156" priority="7610">
      <formula>AND(P19=$G$1,$G$1&lt;&gt;"")</formula>
    </cfRule>
  </conditionalFormatting>
  <conditionalFormatting sqref="P19">
    <cfRule type="expression" dxfId="6155" priority="7609">
      <formula>AND(P19=$G$1,$G$1&lt;&gt;"")</formula>
    </cfRule>
  </conditionalFormatting>
  <conditionalFormatting sqref="P19">
    <cfRule type="expression" dxfId="6154" priority="7608">
      <formula>AND(P19=$G$1,$G$1&lt;&gt;"")</formula>
    </cfRule>
  </conditionalFormatting>
  <conditionalFormatting sqref="P19">
    <cfRule type="expression" dxfId="6153" priority="7607">
      <formula>AND(P19=$G$1,$G$1&lt;&gt;"")</formula>
    </cfRule>
  </conditionalFormatting>
  <conditionalFormatting sqref="P19">
    <cfRule type="expression" dxfId="6152" priority="7606">
      <formula>AND(P19=$G$1,$G$1&lt;&gt;"")</formula>
    </cfRule>
  </conditionalFormatting>
  <conditionalFormatting sqref="P19">
    <cfRule type="expression" dxfId="6151" priority="7605">
      <formula>AND(P19=$G$1,$G$1&lt;&gt;"")</formula>
    </cfRule>
  </conditionalFormatting>
  <conditionalFormatting sqref="P19">
    <cfRule type="expression" dxfId="6150" priority="7604">
      <formula>AND(P19=$G$1,$G$1&lt;&gt;"")</formula>
    </cfRule>
  </conditionalFormatting>
  <conditionalFormatting sqref="P19">
    <cfRule type="expression" dxfId="6149" priority="7603">
      <formula>AND(P19=$G$1,$G$1&lt;&gt;"")</formula>
    </cfRule>
  </conditionalFormatting>
  <conditionalFormatting sqref="P19">
    <cfRule type="expression" dxfId="6148" priority="7602">
      <formula>AND(P19=$G$1,$G$1&lt;&gt;"")</formula>
    </cfRule>
  </conditionalFormatting>
  <conditionalFormatting sqref="P19">
    <cfRule type="expression" dxfId="6147" priority="7601">
      <formula>AND(P19=$G$1,$G$1&lt;&gt;"")</formula>
    </cfRule>
  </conditionalFormatting>
  <conditionalFormatting sqref="P19">
    <cfRule type="expression" dxfId="6146" priority="7600">
      <formula>AND(P19=$G$1,$G$1&lt;&gt;"")</formula>
    </cfRule>
  </conditionalFormatting>
  <conditionalFormatting sqref="P19">
    <cfRule type="expression" dxfId="6145" priority="7599">
      <formula>AND(P19=$G$1,$G$1&lt;&gt;"")</formula>
    </cfRule>
  </conditionalFormatting>
  <conditionalFormatting sqref="P19">
    <cfRule type="expression" dxfId="6144" priority="7598">
      <formula>AND(P19=$G$1,$G$1&lt;&gt;"")</formula>
    </cfRule>
  </conditionalFormatting>
  <conditionalFormatting sqref="P19">
    <cfRule type="expression" dxfId="6143" priority="7597">
      <formula>AND(P19=$G$1,$G$1&lt;&gt;"")</formula>
    </cfRule>
  </conditionalFormatting>
  <conditionalFormatting sqref="P19">
    <cfRule type="expression" dxfId="6142" priority="7596">
      <formula>AND(P19=$G$1,$G$1&lt;&gt;"")</formula>
    </cfRule>
  </conditionalFormatting>
  <conditionalFormatting sqref="P19">
    <cfRule type="expression" dxfId="6141" priority="7595">
      <formula>AND(P19=$G$1,$G$1&lt;&gt;"")</formula>
    </cfRule>
  </conditionalFormatting>
  <conditionalFormatting sqref="P19">
    <cfRule type="expression" dxfId="6140" priority="7594">
      <formula>AND(P19=$G$1,$G$1&lt;&gt;"")</formula>
    </cfRule>
  </conditionalFormatting>
  <conditionalFormatting sqref="P20">
    <cfRule type="expression" dxfId="6139" priority="7593">
      <formula>AND(P20=$G$1,$G$1&lt;&gt;"")</formula>
    </cfRule>
  </conditionalFormatting>
  <conditionalFormatting sqref="P20">
    <cfRule type="expression" dxfId="6138" priority="7592">
      <formula>AND(P20=$G$1,$G$1&lt;&gt;"")</formula>
    </cfRule>
  </conditionalFormatting>
  <conditionalFormatting sqref="P20">
    <cfRule type="expression" dxfId="6137" priority="7591">
      <formula>AND(P20=$G$1,$G$1&lt;&gt;"")</formula>
    </cfRule>
  </conditionalFormatting>
  <conditionalFormatting sqref="P20">
    <cfRule type="expression" dxfId="6136" priority="7590">
      <formula>AND(P20=$G$1,$G$1&lt;&gt;"")</formula>
    </cfRule>
  </conditionalFormatting>
  <conditionalFormatting sqref="P20">
    <cfRule type="expression" dxfId="6135" priority="7589">
      <formula>AND(P20=$G$1,$G$1&lt;&gt;"")</formula>
    </cfRule>
  </conditionalFormatting>
  <conditionalFormatting sqref="P20">
    <cfRule type="expression" dxfId="6134" priority="7588">
      <formula>AND(P20=$G$1,$G$1&lt;&gt;"")</formula>
    </cfRule>
  </conditionalFormatting>
  <conditionalFormatting sqref="P20">
    <cfRule type="expression" dxfId="6133" priority="7587">
      <formula>AND(P20=$G$1,$G$1&lt;&gt;"")</formula>
    </cfRule>
  </conditionalFormatting>
  <conditionalFormatting sqref="P20">
    <cfRule type="expression" dxfId="6132" priority="7586">
      <formula>AND(P20=$G$1,$G$1&lt;&gt;"")</formula>
    </cfRule>
  </conditionalFormatting>
  <conditionalFormatting sqref="P20">
    <cfRule type="expression" dxfId="6131" priority="7585">
      <formula>AND(P20=$G$1,$G$1&lt;&gt;"")</formula>
    </cfRule>
  </conditionalFormatting>
  <conditionalFormatting sqref="P20">
    <cfRule type="expression" dxfId="6130" priority="7584">
      <formula>AND(P20=$G$1,$G$1&lt;&gt;"")</formula>
    </cfRule>
  </conditionalFormatting>
  <conditionalFormatting sqref="P20">
    <cfRule type="expression" dxfId="6129" priority="7583">
      <formula>AND(P20=$G$1,$G$1&lt;&gt;"")</formula>
    </cfRule>
  </conditionalFormatting>
  <conditionalFormatting sqref="P20">
    <cfRule type="expression" dxfId="6128" priority="7582">
      <formula>AND(P20=$G$1,$G$1&lt;&gt;"")</formula>
    </cfRule>
  </conditionalFormatting>
  <conditionalFormatting sqref="P19">
    <cfRule type="expression" dxfId="6127" priority="7581">
      <formula>AND(P19=$G$1,$G$1&lt;&gt;"")</formula>
    </cfRule>
  </conditionalFormatting>
  <conditionalFormatting sqref="P19">
    <cfRule type="expression" dxfId="6126" priority="7580">
      <formula>AND(P19=$G$1,$G$1&lt;&gt;"")</formula>
    </cfRule>
  </conditionalFormatting>
  <conditionalFormatting sqref="P19">
    <cfRule type="expression" dxfId="6125" priority="7579">
      <formula>AND(P19=$G$1,$G$1&lt;&gt;"")</formula>
    </cfRule>
  </conditionalFormatting>
  <conditionalFormatting sqref="P19">
    <cfRule type="expression" dxfId="6124" priority="7578">
      <formula>AND(P19=$G$1,$G$1&lt;&gt;"")</formula>
    </cfRule>
  </conditionalFormatting>
  <conditionalFormatting sqref="P19">
    <cfRule type="expression" dxfId="6123" priority="7577">
      <formula>AND(P19=$G$1,$G$1&lt;&gt;"")</formula>
    </cfRule>
  </conditionalFormatting>
  <conditionalFormatting sqref="P19">
    <cfRule type="expression" dxfId="6122" priority="7576">
      <formula>AND(P19=$G$1,$G$1&lt;&gt;"")</formula>
    </cfRule>
  </conditionalFormatting>
  <conditionalFormatting sqref="P19">
    <cfRule type="expression" dxfId="6121" priority="7575">
      <formula>AND(P19=$G$1,$G$1&lt;&gt;"")</formula>
    </cfRule>
  </conditionalFormatting>
  <conditionalFormatting sqref="P19">
    <cfRule type="expression" dxfId="6120" priority="7574">
      <formula>AND(P19=$G$1,$G$1&lt;&gt;"")</formula>
    </cfRule>
  </conditionalFormatting>
  <conditionalFormatting sqref="P19">
    <cfRule type="expression" dxfId="6119" priority="7573">
      <formula>AND(P19=$G$1,$G$1&lt;&gt;"")</formula>
    </cfRule>
  </conditionalFormatting>
  <conditionalFormatting sqref="P19">
    <cfRule type="expression" dxfId="6118" priority="7572">
      <formula>AND(P19=$G$1,$G$1&lt;&gt;"")</formula>
    </cfRule>
  </conditionalFormatting>
  <conditionalFormatting sqref="P19">
    <cfRule type="expression" dxfId="6117" priority="7571">
      <formula>AND(P19=$G$1,$G$1&lt;&gt;"")</formula>
    </cfRule>
  </conditionalFormatting>
  <conditionalFormatting sqref="P19">
    <cfRule type="expression" dxfId="6116" priority="7570">
      <formula>AND(P19=$G$1,$G$1&lt;&gt;"")</formula>
    </cfRule>
  </conditionalFormatting>
  <conditionalFormatting sqref="P19">
    <cfRule type="expression" dxfId="6115" priority="7569">
      <formula>AND(P19=$G$1,$G$1&lt;&gt;"")</formula>
    </cfRule>
  </conditionalFormatting>
  <conditionalFormatting sqref="P19">
    <cfRule type="expression" dxfId="6114" priority="7568">
      <formula>AND(P19=$G$1,$G$1&lt;&gt;"")</formula>
    </cfRule>
  </conditionalFormatting>
  <conditionalFormatting sqref="P19">
    <cfRule type="expression" dxfId="6113" priority="7567">
      <formula>AND(P19=$G$1,$G$1&lt;&gt;"")</formula>
    </cfRule>
  </conditionalFormatting>
  <conditionalFormatting sqref="P19">
    <cfRule type="expression" dxfId="6112" priority="7566">
      <formula>AND(P19=$G$1,$G$1&lt;&gt;"")</formula>
    </cfRule>
  </conditionalFormatting>
  <conditionalFormatting sqref="P19">
    <cfRule type="expression" dxfId="6111" priority="7565">
      <formula>AND(P19=$G$1,$G$1&lt;&gt;"")</formula>
    </cfRule>
  </conditionalFormatting>
  <conditionalFormatting sqref="P19">
    <cfRule type="expression" dxfId="6110" priority="7564">
      <formula>AND(P19=$G$1,$G$1&lt;&gt;"")</formula>
    </cfRule>
  </conditionalFormatting>
  <conditionalFormatting sqref="P20">
    <cfRule type="expression" dxfId="6109" priority="7563">
      <formula>AND(P20=$G$1,$G$1&lt;&gt;"")</formula>
    </cfRule>
  </conditionalFormatting>
  <conditionalFormatting sqref="P20">
    <cfRule type="expression" dxfId="6108" priority="7562">
      <formula>AND(P20=$G$1,$G$1&lt;&gt;"")</formula>
    </cfRule>
  </conditionalFormatting>
  <conditionalFormatting sqref="P20">
    <cfRule type="expression" dxfId="6107" priority="7561">
      <formula>AND(P20=$G$1,$G$1&lt;&gt;"")</formula>
    </cfRule>
  </conditionalFormatting>
  <conditionalFormatting sqref="P20">
    <cfRule type="expression" dxfId="6106" priority="7560">
      <formula>AND(P20=$G$1,$G$1&lt;&gt;"")</formula>
    </cfRule>
  </conditionalFormatting>
  <conditionalFormatting sqref="P20">
    <cfRule type="expression" dxfId="6105" priority="7559">
      <formula>AND(P20=$G$1,$G$1&lt;&gt;"")</formula>
    </cfRule>
  </conditionalFormatting>
  <conditionalFormatting sqref="P20">
    <cfRule type="expression" dxfId="6104" priority="7558">
      <formula>AND(P20=$G$1,$G$1&lt;&gt;"")</formula>
    </cfRule>
  </conditionalFormatting>
  <conditionalFormatting sqref="P19">
    <cfRule type="expression" dxfId="6103" priority="7557">
      <formula>AND(P19=$G$1,$G$1&lt;&gt;"")</formula>
    </cfRule>
  </conditionalFormatting>
  <conditionalFormatting sqref="P19">
    <cfRule type="expression" dxfId="6102" priority="7556">
      <formula>AND(P19=$G$1,$G$1&lt;&gt;"")</formula>
    </cfRule>
  </conditionalFormatting>
  <conditionalFormatting sqref="P19">
    <cfRule type="expression" dxfId="6101" priority="7555">
      <formula>AND(P19=$G$1,$G$1&lt;&gt;"")</formula>
    </cfRule>
  </conditionalFormatting>
  <conditionalFormatting sqref="P19">
    <cfRule type="expression" dxfId="6100" priority="7554">
      <formula>AND(P19=$G$1,$G$1&lt;&gt;"")</formula>
    </cfRule>
  </conditionalFormatting>
  <conditionalFormatting sqref="P19">
    <cfRule type="expression" dxfId="6099" priority="7553">
      <formula>AND(P19=$G$1,$G$1&lt;&gt;"")</formula>
    </cfRule>
  </conditionalFormatting>
  <conditionalFormatting sqref="P19">
    <cfRule type="expression" dxfId="6098" priority="7552">
      <formula>AND(P19=$G$1,$G$1&lt;&gt;"")</formula>
    </cfRule>
  </conditionalFormatting>
  <conditionalFormatting sqref="P20">
    <cfRule type="expression" dxfId="6097" priority="7551">
      <formula>AND(P20=$G$1,$G$1&lt;&gt;"")</formula>
    </cfRule>
  </conditionalFormatting>
  <conditionalFormatting sqref="P20">
    <cfRule type="expression" dxfId="6096" priority="7550">
      <formula>AND(P20=$G$1,$G$1&lt;&gt;"")</formula>
    </cfRule>
  </conditionalFormatting>
  <conditionalFormatting sqref="P20">
    <cfRule type="expression" dxfId="6095" priority="7549">
      <formula>AND(P20=$G$1,$G$1&lt;&gt;"")</formula>
    </cfRule>
  </conditionalFormatting>
  <conditionalFormatting sqref="P20">
    <cfRule type="expression" dxfId="6094" priority="7548">
      <formula>AND(P20=$G$1,$G$1&lt;&gt;"")</formula>
    </cfRule>
  </conditionalFormatting>
  <conditionalFormatting sqref="P20">
    <cfRule type="expression" dxfId="6093" priority="7547">
      <formula>AND(P20=$G$1,$G$1&lt;&gt;"")</formula>
    </cfRule>
  </conditionalFormatting>
  <conditionalFormatting sqref="P20">
    <cfRule type="expression" dxfId="6092" priority="7546">
      <formula>AND(P20=$G$1,$G$1&lt;&gt;"")</formula>
    </cfRule>
  </conditionalFormatting>
  <conditionalFormatting sqref="P20">
    <cfRule type="expression" dxfId="6091" priority="7545">
      <formula>AND(P20=$G$1,$G$1&lt;&gt;"")</formula>
    </cfRule>
  </conditionalFormatting>
  <conditionalFormatting sqref="P20">
    <cfRule type="expression" dxfId="6090" priority="7544">
      <formula>AND(P20=$G$1,$G$1&lt;&gt;"")</formula>
    </cfRule>
  </conditionalFormatting>
  <conditionalFormatting sqref="P20">
    <cfRule type="expression" dxfId="6089" priority="7543">
      <formula>AND(P20=$G$1,$G$1&lt;&gt;"")</formula>
    </cfRule>
  </conditionalFormatting>
  <conditionalFormatting sqref="P20">
    <cfRule type="expression" dxfId="6088" priority="7542">
      <formula>AND(P20=$G$1,$G$1&lt;&gt;"")</formula>
    </cfRule>
  </conditionalFormatting>
  <conditionalFormatting sqref="P20">
    <cfRule type="expression" dxfId="6087" priority="7541">
      <formula>AND(P20=$G$1,$G$1&lt;&gt;"")</formula>
    </cfRule>
  </conditionalFormatting>
  <conditionalFormatting sqref="P20">
    <cfRule type="expression" dxfId="6086" priority="7540">
      <formula>AND(P20=$G$1,$G$1&lt;&gt;"")</formula>
    </cfRule>
  </conditionalFormatting>
  <conditionalFormatting sqref="P19">
    <cfRule type="expression" dxfId="6085" priority="7539">
      <formula>AND(P19=$G$1,$G$1&lt;&gt;"")</formula>
    </cfRule>
  </conditionalFormatting>
  <conditionalFormatting sqref="P19">
    <cfRule type="expression" dxfId="6084" priority="7538">
      <formula>AND(P19=$G$1,$G$1&lt;&gt;"")</formula>
    </cfRule>
  </conditionalFormatting>
  <conditionalFormatting sqref="P19">
    <cfRule type="expression" dxfId="6083" priority="7537">
      <formula>AND(P19=$G$1,$G$1&lt;&gt;"")</formula>
    </cfRule>
  </conditionalFormatting>
  <conditionalFormatting sqref="P19">
    <cfRule type="expression" dxfId="6082" priority="7536">
      <formula>AND(P19=$G$1,$G$1&lt;&gt;"")</formula>
    </cfRule>
  </conditionalFormatting>
  <conditionalFormatting sqref="P19">
    <cfRule type="expression" dxfId="6081" priority="7535">
      <formula>AND(P19=$G$1,$G$1&lt;&gt;"")</formula>
    </cfRule>
  </conditionalFormatting>
  <conditionalFormatting sqref="P19">
    <cfRule type="expression" dxfId="6080" priority="7534">
      <formula>AND(P19=$G$1,$G$1&lt;&gt;"")</formula>
    </cfRule>
  </conditionalFormatting>
  <conditionalFormatting sqref="P19">
    <cfRule type="expression" dxfId="6079" priority="7533">
      <formula>AND(P19=$G$1,$G$1&lt;&gt;"")</formula>
    </cfRule>
  </conditionalFormatting>
  <conditionalFormatting sqref="P19">
    <cfRule type="expression" dxfId="6078" priority="7532">
      <formula>AND(P19=$G$1,$G$1&lt;&gt;"")</formula>
    </cfRule>
  </conditionalFormatting>
  <conditionalFormatting sqref="P19">
    <cfRule type="expression" dxfId="6077" priority="7531">
      <formula>AND(P19=$G$1,$G$1&lt;&gt;"")</formula>
    </cfRule>
  </conditionalFormatting>
  <conditionalFormatting sqref="P19">
    <cfRule type="expression" dxfId="6076" priority="7530">
      <formula>AND(P19=$G$1,$G$1&lt;&gt;"")</formula>
    </cfRule>
  </conditionalFormatting>
  <conditionalFormatting sqref="P19">
    <cfRule type="expression" dxfId="6075" priority="7529">
      <formula>AND(P19=$G$1,$G$1&lt;&gt;"")</formula>
    </cfRule>
  </conditionalFormatting>
  <conditionalFormatting sqref="P19">
    <cfRule type="expression" dxfId="6074" priority="7528">
      <formula>AND(P19=$G$1,$G$1&lt;&gt;"")</formula>
    </cfRule>
  </conditionalFormatting>
  <conditionalFormatting sqref="P19">
    <cfRule type="expression" dxfId="6073" priority="7527">
      <formula>AND(P19=$G$1,$G$1&lt;&gt;"")</formula>
    </cfRule>
  </conditionalFormatting>
  <conditionalFormatting sqref="P19">
    <cfRule type="expression" dxfId="6072" priority="7526">
      <formula>AND(P19=$G$1,$G$1&lt;&gt;"")</formula>
    </cfRule>
  </conditionalFormatting>
  <conditionalFormatting sqref="P19">
    <cfRule type="expression" dxfId="6071" priority="7525">
      <formula>AND(P19=$G$1,$G$1&lt;&gt;"")</formula>
    </cfRule>
  </conditionalFormatting>
  <conditionalFormatting sqref="P19">
    <cfRule type="expression" dxfId="6070" priority="7524">
      <formula>AND(P19=$G$1,$G$1&lt;&gt;"")</formula>
    </cfRule>
  </conditionalFormatting>
  <conditionalFormatting sqref="P19">
    <cfRule type="expression" dxfId="6069" priority="7523">
      <formula>AND(P19=$G$1,$G$1&lt;&gt;"")</formula>
    </cfRule>
  </conditionalFormatting>
  <conditionalFormatting sqref="P19">
    <cfRule type="expression" dxfId="6068" priority="7522">
      <formula>AND(P19=$G$1,$G$1&lt;&gt;"")</formula>
    </cfRule>
  </conditionalFormatting>
  <conditionalFormatting sqref="P20">
    <cfRule type="expression" dxfId="6067" priority="7521">
      <formula>AND(P20=$G$1,$G$1&lt;&gt;"")</formula>
    </cfRule>
  </conditionalFormatting>
  <conditionalFormatting sqref="P20">
    <cfRule type="expression" dxfId="6066" priority="7520">
      <formula>AND(P20=$G$1,$G$1&lt;&gt;"")</formula>
    </cfRule>
  </conditionalFormatting>
  <conditionalFormatting sqref="P20">
    <cfRule type="expression" dxfId="6065" priority="7519">
      <formula>AND(P20=$G$1,$G$1&lt;&gt;"")</formula>
    </cfRule>
  </conditionalFormatting>
  <conditionalFormatting sqref="P20">
    <cfRule type="expression" dxfId="6064" priority="7518">
      <formula>AND(P20=$G$1,$G$1&lt;&gt;"")</formula>
    </cfRule>
  </conditionalFormatting>
  <conditionalFormatting sqref="P20">
    <cfRule type="expression" dxfId="6063" priority="7517">
      <formula>AND(P20=$G$1,$G$1&lt;&gt;"")</formula>
    </cfRule>
  </conditionalFormatting>
  <conditionalFormatting sqref="P20">
    <cfRule type="expression" dxfId="6062" priority="7516">
      <formula>AND(P20=$G$1,$G$1&lt;&gt;"")</formula>
    </cfRule>
  </conditionalFormatting>
  <conditionalFormatting sqref="P20">
    <cfRule type="expression" dxfId="6061" priority="7515">
      <formula>AND(P20=$G$1,$G$1&lt;&gt;"")</formula>
    </cfRule>
  </conditionalFormatting>
  <conditionalFormatting sqref="P20">
    <cfRule type="expression" dxfId="6060" priority="7514">
      <formula>AND(P20=$G$1,$G$1&lt;&gt;"")</formula>
    </cfRule>
  </conditionalFormatting>
  <conditionalFormatting sqref="P20">
    <cfRule type="expression" dxfId="6059" priority="7513">
      <formula>AND(P20=$G$1,$G$1&lt;&gt;"")</formula>
    </cfRule>
  </conditionalFormatting>
  <conditionalFormatting sqref="P20">
    <cfRule type="expression" dxfId="6058" priority="7512">
      <formula>AND(P20=$G$1,$G$1&lt;&gt;"")</formula>
    </cfRule>
  </conditionalFormatting>
  <conditionalFormatting sqref="P20">
    <cfRule type="expression" dxfId="6057" priority="7511">
      <formula>AND(P20=$G$1,$G$1&lt;&gt;"")</formula>
    </cfRule>
  </conditionalFormatting>
  <conditionalFormatting sqref="P20">
    <cfRule type="expression" dxfId="6056" priority="7510">
      <formula>AND(P20=$G$1,$G$1&lt;&gt;"")</formula>
    </cfRule>
  </conditionalFormatting>
  <conditionalFormatting sqref="P20">
    <cfRule type="expression" dxfId="6055" priority="7509">
      <formula>AND(P20=$G$1,$G$1&lt;&gt;"")</formula>
    </cfRule>
  </conditionalFormatting>
  <conditionalFormatting sqref="P20">
    <cfRule type="expression" dxfId="6054" priority="7508">
      <formula>AND(P20=$G$1,$G$1&lt;&gt;"")</formula>
    </cfRule>
  </conditionalFormatting>
  <conditionalFormatting sqref="P20">
    <cfRule type="expression" dxfId="6053" priority="7507">
      <formula>AND(P20=$G$1,$G$1&lt;&gt;"")</formula>
    </cfRule>
  </conditionalFormatting>
  <conditionalFormatting sqref="P20">
    <cfRule type="expression" dxfId="6052" priority="7506">
      <formula>AND(P20=$G$1,$G$1&lt;&gt;"")</formula>
    </cfRule>
  </conditionalFormatting>
  <conditionalFormatting sqref="P20">
    <cfRule type="expression" dxfId="6051" priority="7505">
      <formula>AND(P20=$G$1,$G$1&lt;&gt;"")</formula>
    </cfRule>
  </conditionalFormatting>
  <conditionalFormatting sqref="P20">
    <cfRule type="expression" dxfId="6050" priority="7504">
      <formula>AND(P20=$G$1,$G$1&lt;&gt;"")</formula>
    </cfRule>
  </conditionalFormatting>
  <conditionalFormatting sqref="P20">
    <cfRule type="expression" dxfId="6049" priority="7503">
      <formula>AND(P20=$G$1,$G$1&lt;&gt;"")</formula>
    </cfRule>
  </conditionalFormatting>
  <conditionalFormatting sqref="P20">
    <cfRule type="expression" dxfId="6048" priority="7502">
      <formula>AND(P20=$G$1,$G$1&lt;&gt;"")</formula>
    </cfRule>
  </conditionalFormatting>
  <conditionalFormatting sqref="P20">
    <cfRule type="expression" dxfId="6047" priority="7501">
      <formula>AND(P20=$G$1,$G$1&lt;&gt;"")</formula>
    </cfRule>
  </conditionalFormatting>
  <conditionalFormatting sqref="P20">
    <cfRule type="expression" dxfId="6046" priority="7500">
      <formula>AND(P20=$G$1,$G$1&lt;&gt;"")</formula>
    </cfRule>
  </conditionalFormatting>
  <conditionalFormatting sqref="P20">
    <cfRule type="expression" dxfId="6045" priority="7499">
      <formula>AND(P20=$G$1,$G$1&lt;&gt;"")</formula>
    </cfRule>
  </conditionalFormatting>
  <conditionalFormatting sqref="P20">
    <cfRule type="expression" dxfId="6044" priority="7498">
      <formula>AND(P20=$G$1,$G$1&lt;&gt;"")</formula>
    </cfRule>
  </conditionalFormatting>
  <conditionalFormatting sqref="P20">
    <cfRule type="expression" dxfId="6043" priority="7497">
      <formula>AND(P20=$G$1,$G$1&lt;&gt;"")</formula>
    </cfRule>
  </conditionalFormatting>
  <conditionalFormatting sqref="P20">
    <cfRule type="expression" dxfId="6042" priority="7496">
      <formula>AND(P20=$G$1,$G$1&lt;&gt;"")</formula>
    </cfRule>
  </conditionalFormatting>
  <conditionalFormatting sqref="P20">
    <cfRule type="expression" dxfId="6041" priority="7495">
      <formula>AND(P20=$G$1,$G$1&lt;&gt;"")</formula>
    </cfRule>
  </conditionalFormatting>
  <conditionalFormatting sqref="P20">
    <cfRule type="expression" dxfId="6040" priority="7494">
      <formula>AND(P20=$G$1,$G$1&lt;&gt;"")</formula>
    </cfRule>
  </conditionalFormatting>
  <conditionalFormatting sqref="P20">
    <cfRule type="expression" dxfId="6039" priority="7493">
      <formula>AND(P20=$G$1,$G$1&lt;&gt;"")</formula>
    </cfRule>
  </conditionalFormatting>
  <conditionalFormatting sqref="P20">
    <cfRule type="expression" dxfId="6038" priority="7492">
      <formula>AND(P20=$G$1,$G$1&lt;&gt;"")</formula>
    </cfRule>
  </conditionalFormatting>
  <conditionalFormatting sqref="P19">
    <cfRule type="expression" dxfId="6037" priority="7491">
      <formula>AND(P19=$G$1,$G$1&lt;&gt;"")</formula>
    </cfRule>
  </conditionalFormatting>
  <conditionalFormatting sqref="P19">
    <cfRule type="expression" dxfId="6036" priority="7490">
      <formula>AND(P19=$G$1,$G$1&lt;&gt;"")</formula>
    </cfRule>
  </conditionalFormatting>
  <conditionalFormatting sqref="P19">
    <cfRule type="expression" dxfId="6035" priority="7489">
      <formula>AND(P19=$G$1,$G$1&lt;&gt;"")</formula>
    </cfRule>
  </conditionalFormatting>
  <conditionalFormatting sqref="P19">
    <cfRule type="expression" dxfId="6034" priority="7488">
      <formula>AND(P19=$G$1,$G$1&lt;&gt;"")</formula>
    </cfRule>
  </conditionalFormatting>
  <conditionalFormatting sqref="P19">
    <cfRule type="expression" dxfId="6033" priority="7487">
      <formula>AND(P19=$G$1,$G$1&lt;&gt;"")</formula>
    </cfRule>
  </conditionalFormatting>
  <conditionalFormatting sqref="P19">
    <cfRule type="expression" dxfId="6032" priority="7486">
      <formula>AND(P19=$G$1,$G$1&lt;&gt;"")</formula>
    </cfRule>
  </conditionalFormatting>
  <conditionalFormatting sqref="P19">
    <cfRule type="expression" dxfId="6031" priority="7485">
      <formula>AND(P19=$G$1,$G$1&lt;&gt;"")</formula>
    </cfRule>
  </conditionalFormatting>
  <conditionalFormatting sqref="P19">
    <cfRule type="expression" dxfId="6030" priority="7484">
      <formula>AND(P19=$G$1,$G$1&lt;&gt;"")</formula>
    </cfRule>
  </conditionalFormatting>
  <conditionalFormatting sqref="P19">
    <cfRule type="expression" dxfId="6029" priority="7483">
      <formula>AND(P19=$G$1,$G$1&lt;&gt;"")</formula>
    </cfRule>
  </conditionalFormatting>
  <conditionalFormatting sqref="P19">
    <cfRule type="expression" dxfId="6028" priority="7482">
      <formula>AND(P19=$G$1,$G$1&lt;&gt;"")</formula>
    </cfRule>
  </conditionalFormatting>
  <conditionalFormatting sqref="P19">
    <cfRule type="expression" dxfId="6027" priority="7481">
      <formula>AND(P19=$G$1,$G$1&lt;&gt;"")</formula>
    </cfRule>
  </conditionalFormatting>
  <conditionalFormatting sqref="P19">
    <cfRule type="expression" dxfId="6026" priority="7480">
      <formula>AND(P19=$G$1,$G$1&lt;&gt;"")</formula>
    </cfRule>
  </conditionalFormatting>
  <conditionalFormatting sqref="P19">
    <cfRule type="expression" dxfId="6025" priority="7479">
      <formula>AND(P19=$G$1,$G$1&lt;&gt;"")</formula>
    </cfRule>
  </conditionalFormatting>
  <conditionalFormatting sqref="P19">
    <cfRule type="expression" dxfId="6024" priority="7478">
      <formula>AND(P19=$G$1,$G$1&lt;&gt;"")</formula>
    </cfRule>
  </conditionalFormatting>
  <conditionalFormatting sqref="P19">
    <cfRule type="expression" dxfId="6023" priority="7477">
      <formula>AND(P19=$G$1,$G$1&lt;&gt;"")</formula>
    </cfRule>
  </conditionalFormatting>
  <conditionalFormatting sqref="P19">
    <cfRule type="expression" dxfId="6022" priority="7476">
      <formula>AND(P19=$G$1,$G$1&lt;&gt;"")</formula>
    </cfRule>
  </conditionalFormatting>
  <conditionalFormatting sqref="P19">
    <cfRule type="expression" dxfId="6021" priority="7475">
      <formula>AND(P19=$G$1,$G$1&lt;&gt;"")</formula>
    </cfRule>
  </conditionalFormatting>
  <conditionalFormatting sqref="P19">
    <cfRule type="expression" dxfId="6020" priority="7474">
      <formula>AND(P19=$G$1,$G$1&lt;&gt;"")</formula>
    </cfRule>
  </conditionalFormatting>
  <conditionalFormatting sqref="P19">
    <cfRule type="expression" dxfId="6019" priority="7473">
      <formula>AND(P19=$G$1,$G$1&lt;&gt;"")</formula>
    </cfRule>
  </conditionalFormatting>
  <conditionalFormatting sqref="P19">
    <cfRule type="expression" dxfId="6018" priority="7472">
      <formula>AND(P19=$G$1,$G$1&lt;&gt;"")</formula>
    </cfRule>
  </conditionalFormatting>
  <conditionalFormatting sqref="P19">
    <cfRule type="expression" dxfId="6017" priority="7471">
      <formula>AND(P19=$G$1,$G$1&lt;&gt;"")</formula>
    </cfRule>
  </conditionalFormatting>
  <conditionalFormatting sqref="P19">
    <cfRule type="expression" dxfId="6016" priority="7470">
      <formula>AND(P19=$G$1,$G$1&lt;&gt;"")</formula>
    </cfRule>
  </conditionalFormatting>
  <conditionalFormatting sqref="P19">
    <cfRule type="expression" dxfId="6015" priority="7469">
      <formula>AND(P19=$G$1,$G$1&lt;&gt;"")</formula>
    </cfRule>
  </conditionalFormatting>
  <conditionalFormatting sqref="P19">
    <cfRule type="expression" dxfId="6014" priority="7468">
      <formula>AND(P19=$G$1,$G$1&lt;&gt;"")</formula>
    </cfRule>
  </conditionalFormatting>
  <conditionalFormatting sqref="P19">
    <cfRule type="expression" dxfId="6013" priority="7467">
      <formula>AND(P19=$G$1,$G$1&lt;&gt;"")</formula>
    </cfRule>
  </conditionalFormatting>
  <conditionalFormatting sqref="P19">
    <cfRule type="expression" dxfId="6012" priority="7466">
      <formula>AND(P19=$G$1,$G$1&lt;&gt;"")</formula>
    </cfRule>
  </conditionalFormatting>
  <conditionalFormatting sqref="P19">
    <cfRule type="expression" dxfId="6011" priority="7465">
      <formula>AND(P19=$G$1,$G$1&lt;&gt;"")</formula>
    </cfRule>
  </conditionalFormatting>
  <conditionalFormatting sqref="P19">
    <cfRule type="expression" dxfId="6010" priority="7464">
      <formula>AND(P19=$G$1,$G$1&lt;&gt;"")</formula>
    </cfRule>
  </conditionalFormatting>
  <conditionalFormatting sqref="P19">
    <cfRule type="expression" dxfId="6009" priority="7463">
      <formula>AND(P19=$G$1,$G$1&lt;&gt;"")</formula>
    </cfRule>
  </conditionalFormatting>
  <conditionalFormatting sqref="P19">
    <cfRule type="expression" dxfId="6008" priority="7462">
      <formula>AND(P19=$G$1,$G$1&lt;&gt;"")</formula>
    </cfRule>
  </conditionalFormatting>
  <conditionalFormatting sqref="P19">
    <cfRule type="expression" dxfId="6007" priority="7461">
      <formula>AND(P19=$G$1,$G$1&lt;&gt;"")</formula>
    </cfRule>
  </conditionalFormatting>
  <conditionalFormatting sqref="P19">
    <cfRule type="expression" dxfId="6006" priority="7460">
      <formula>AND(P19=$G$1,$G$1&lt;&gt;"")</formula>
    </cfRule>
  </conditionalFormatting>
  <conditionalFormatting sqref="P19">
    <cfRule type="expression" dxfId="6005" priority="7459">
      <formula>AND(P19=$G$1,$G$1&lt;&gt;"")</formula>
    </cfRule>
  </conditionalFormatting>
  <conditionalFormatting sqref="P19">
    <cfRule type="expression" dxfId="6004" priority="7458">
      <formula>AND(P19=$G$1,$G$1&lt;&gt;"")</formula>
    </cfRule>
  </conditionalFormatting>
  <conditionalFormatting sqref="P19">
    <cfRule type="expression" dxfId="6003" priority="7457">
      <formula>AND(P19=$G$1,$G$1&lt;&gt;"")</formula>
    </cfRule>
  </conditionalFormatting>
  <conditionalFormatting sqref="P19">
    <cfRule type="expression" dxfId="6002" priority="7456">
      <formula>AND(P19=$G$1,$G$1&lt;&gt;"")</formula>
    </cfRule>
  </conditionalFormatting>
  <conditionalFormatting sqref="P20">
    <cfRule type="expression" dxfId="6001" priority="7455">
      <formula>AND(P20=$G$1,$G$1&lt;&gt;"")</formula>
    </cfRule>
  </conditionalFormatting>
  <conditionalFormatting sqref="P20">
    <cfRule type="expression" dxfId="6000" priority="7454">
      <formula>AND(P20=$G$1,$G$1&lt;&gt;"")</formula>
    </cfRule>
  </conditionalFormatting>
  <conditionalFormatting sqref="P20">
    <cfRule type="expression" dxfId="5999" priority="7453">
      <formula>AND(P20=$G$1,$G$1&lt;&gt;"")</formula>
    </cfRule>
  </conditionalFormatting>
  <conditionalFormatting sqref="P20">
    <cfRule type="expression" dxfId="5998" priority="7452">
      <formula>AND(P20=$G$1,$G$1&lt;&gt;"")</formula>
    </cfRule>
  </conditionalFormatting>
  <conditionalFormatting sqref="P20">
    <cfRule type="expression" dxfId="5997" priority="7451">
      <formula>AND(P20=$G$1,$G$1&lt;&gt;"")</formula>
    </cfRule>
  </conditionalFormatting>
  <conditionalFormatting sqref="P20">
    <cfRule type="expression" dxfId="5996" priority="7450">
      <formula>AND(P20=$G$1,$G$1&lt;&gt;"")</formula>
    </cfRule>
  </conditionalFormatting>
  <conditionalFormatting sqref="P20">
    <cfRule type="expression" dxfId="5995" priority="7449">
      <formula>AND(P20=$G$1,$G$1&lt;&gt;"")</formula>
    </cfRule>
  </conditionalFormatting>
  <conditionalFormatting sqref="P20">
    <cfRule type="expression" dxfId="5994" priority="7448">
      <formula>AND(P20=$G$1,$G$1&lt;&gt;"")</formula>
    </cfRule>
  </conditionalFormatting>
  <conditionalFormatting sqref="P20">
    <cfRule type="expression" dxfId="5993" priority="7447">
      <formula>AND(P20=$G$1,$G$1&lt;&gt;"")</formula>
    </cfRule>
  </conditionalFormatting>
  <conditionalFormatting sqref="P20">
    <cfRule type="expression" dxfId="5992" priority="7446">
      <formula>AND(P20=$G$1,$G$1&lt;&gt;"")</formula>
    </cfRule>
  </conditionalFormatting>
  <conditionalFormatting sqref="P20">
    <cfRule type="expression" dxfId="5991" priority="7445">
      <formula>AND(P20=$G$1,$G$1&lt;&gt;"")</formula>
    </cfRule>
  </conditionalFormatting>
  <conditionalFormatting sqref="P20">
    <cfRule type="expression" dxfId="5990" priority="7444">
      <formula>AND(P20=$G$1,$G$1&lt;&gt;"")</formula>
    </cfRule>
  </conditionalFormatting>
  <conditionalFormatting sqref="P19">
    <cfRule type="expression" dxfId="5989" priority="7443">
      <formula>AND(P19=$G$1,$G$1&lt;&gt;"")</formula>
    </cfRule>
  </conditionalFormatting>
  <conditionalFormatting sqref="P19">
    <cfRule type="expression" dxfId="5988" priority="7442">
      <formula>AND(P19=$G$1,$G$1&lt;&gt;"")</formula>
    </cfRule>
  </conditionalFormatting>
  <conditionalFormatting sqref="P19">
    <cfRule type="expression" dxfId="5987" priority="7441">
      <formula>AND(P19=$G$1,$G$1&lt;&gt;"")</formula>
    </cfRule>
  </conditionalFormatting>
  <conditionalFormatting sqref="P19">
    <cfRule type="expression" dxfId="5986" priority="7440">
      <formula>AND(P19=$G$1,$G$1&lt;&gt;"")</formula>
    </cfRule>
  </conditionalFormatting>
  <conditionalFormatting sqref="P19">
    <cfRule type="expression" dxfId="5985" priority="7439">
      <formula>AND(P19=$G$1,$G$1&lt;&gt;"")</formula>
    </cfRule>
  </conditionalFormatting>
  <conditionalFormatting sqref="P19">
    <cfRule type="expression" dxfId="5984" priority="7438">
      <formula>AND(P19=$G$1,$G$1&lt;&gt;"")</formula>
    </cfRule>
  </conditionalFormatting>
  <conditionalFormatting sqref="P19">
    <cfRule type="expression" dxfId="5983" priority="7437">
      <formula>AND(P19=$G$1,$G$1&lt;&gt;"")</formula>
    </cfRule>
  </conditionalFormatting>
  <conditionalFormatting sqref="P19">
    <cfRule type="expression" dxfId="5982" priority="7436">
      <formula>AND(P19=$G$1,$G$1&lt;&gt;"")</formula>
    </cfRule>
  </conditionalFormatting>
  <conditionalFormatting sqref="P19">
    <cfRule type="expression" dxfId="5981" priority="7435">
      <formula>AND(P19=$G$1,$G$1&lt;&gt;"")</formula>
    </cfRule>
  </conditionalFormatting>
  <conditionalFormatting sqref="P19">
    <cfRule type="expression" dxfId="5980" priority="7434">
      <formula>AND(P19=$G$1,$G$1&lt;&gt;"")</formula>
    </cfRule>
  </conditionalFormatting>
  <conditionalFormatting sqref="P19">
    <cfRule type="expression" dxfId="5979" priority="7433">
      <formula>AND(P19=$G$1,$G$1&lt;&gt;"")</formula>
    </cfRule>
  </conditionalFormatting>
  <conditionalFormatting sqref="P19">
    <cfRule type="expression" dxfId="5978" priority="7432">
      <formula>AND(P19=$G$1,$G$1&lt;&gt;"")</formula>
    </cfRule>
  </conditionalFormatting>
  <conditionalFormatting sqref="P19">
    <cfRule type="expression" dxfId="5977" priority="7431">
      <formula>AND(P19=$G$1,$G$1&lt;&gt;"")</formula>
    </cfRule>
  </conditionalFormatting>
  <conditionalFormatting sqref="P19">
    <cfRule type="expression" dxfId="5976" priority="7430">
      <formula>AND(P19=$G$1,$G$1&lt;&gt;"")</formula>
    </cfRule>
  </conditionalFormatting>
  <conditionalFormatting sqref="P19">
    <cfRule type="expression" dxfId="5975" priority="7429">
      <formula>AND(P19=$G$1,$G$1&lt;&gt;"")</formula>
    </cfRule>
  </conditionalFormatting>
  <conditionalFormatting sqref="P19">
    <cfRule type="expression" dxfId="5974" priority="7428">
      <formula>AND(P19=$G$1,$G$1&lt;&gt;"")</formula>
    </cfRule>
  </conditionalFormatting>
  <conditionalFormatting sqref="P19">
    <cfRule type="expression" dxfId="5973" priority="7427">
      <formula>AND(P19=$G$1,$G$1&lt;&gt;"")</formula>
    </cfRule>
  </conditionalFormatting>
  <conditionalFormatting sqref="P19">
    <cfRule type="expression" dxfId="5972" priority="7426">
      <formula>AND(P19=$G$1,$G$1&lt;&gt;"")</formula>
    </cfRule>
  </conditionalFormatting>
  <conditionalFormatting sqref="P20">
    <cfRule type="expression" dxfId="5971" priority="7425">
      <formula>AND(P20=$G$1,$G$1&lt;&gt;"")</formula>
    </cfRule>
  </conditionalFormatting>
  <conditionalFormatting sqref="P20">
    <cfRule type="expression" dxfId="5970" priority="7424">
      <formula>AND(P20=$G$1,$G$1&lt;&gt;"")</formula>
    </cfRule>
  </conditionalFormatting>
  <conditionalFormatting sqref="P20">
    <cfRule type="expression" dxfId="5969" priority="7423">
      <formula>AND(P20=$G$1,$G$1&lt;&gt;"")</formula>
    </cfRule>
  </conditionalFormatting>
  <conditionalFormatting sqref="P20">
    <cfRule type="expression" dxfId="5968" priority="7422">
      <formula>AND(P20=$G$1,$G$1&lt;&gt;"")</formula>
    </cfRule>
  </conditionalFormatting>
  <conditionalFormatting sqref="P20">
    <cfRule type="expression" dxfId="5967" priority="7421">
      <formula>AND(P20=$G$1,$G$1&lt;&gt;"")</formula>
    </cfRule>
  </conditionalFormatting>
  <conditionalFormatting sqref="P20">
    <cfRule type="expression" dxfId="5966" priority="7420">
      <formula>AND(P20=$G$1,$G$1&lt;&gt;"")</formula>
    </cfRule>
  </conditionalFormatting>
  <conditionalFormatting sqref="P19">
    <cfRule type="expression" dxfId="5965" priority="7419">
      <formula>AND(P19=$G$1,$G$1&lt;&gt;"")</formula>
    </cfRule>
  </conditionalFormatting>
  <conditionalFormatting sqref="P19">
    <cfRule type="expression" dxfId="5964" priority="7418">
      <formula>AND(P19=$G$1,$G$1&lt;&gt;"")</formula>
    </cfRule>
  </conditionalFormatting>
  <conditionalFormatting sqref="P19">
    <cfRule type="expression" dxfId="5963" priority="7417">
      <formula>AND(P19=$G$1,$G$1&lt;&gt;"")</formula>
    </cfRule>
  </conditionalFormatting>
  <conditionalFormatting sqref="P19">
    <cfRule type="expression" dxfId="5962" priority="7416">
      <formula>AND(P19=$G$1,$G$1&lt;&gt;"")</formula>
    </cfRule>
  </conditionalFormatting>
  <conditionalFormatting sqref="P19">
    <cfRule type="expression" dxfId="5961" priority="7415">
      <formula>AND(P19=$G$1,$G$1&lt;&gt;"")</formula>
    </cfRule>
  </conditionalFormatting>
  <conditionalFormatting sqref="P19">
    <cfRule type="expression" dxfId="5960" priority="7414">
      <formula>AND(P19=$G$1,$G$1&lt;&gt;"")</formula>
    </cfRule>
  </conditionalFormatting>
  <conditionalFormatting sqref="P20">
    <cfRule type="expression" dxfId="5959" priority="7413">
      <formula>AND(P20=$G$1,$G$1&lt;&gt;"")</formula>
    </cfRule>
  </conditionalFormatting>
  <conditionalFormatting sqref="P20">
    <cfRule type="expression" dxfId="5958" priority="7412">
      <formula>AND(P20=$G$1,$G$1&lt;&gt;"")</formula>
    </cfRule>
  </conditionalFormatting>
  <conditionalFormatting sqref="P20">
    <cfRule type="expression" dxfId="5957" priority="7411">
      <formula>AND(P20=$G$1,$G$1&lt;&gt;"")</formula>
    </cfRule>
  </conditionalFormatting>
  <conditionalFormatting sqref="P20">
    <cfRule type="expression" dxfId="5956" priority="7410">
      <formula>AND(P20=$G$1,$G$1&lt;&gt;"")</formula>
    </cfRule>
  </conditionalFormatting>
  <conditionalFormatting sqref="P20">
    <cfRule type="expression" dxfId="5955" priority="7409">
      <formula>AND(P20=$G$1,$G$1&lt;&gt;"")</formula>
    </cfRule>
  </conditionalFormatting>
  <conditionalFormatting sqref="P20">
    <cfRule type="expression" dxfId="5954" priority="7408">
      <formula>AND(P20=$G$1,$G$1&lt;&gt;"")</formula>
    </cfRule>
  </conditionalFormatting>
  <conditionalFormatting sqref="P20">
    <cfRule type="expression" dxfId="5953" priority="7407">
      <formula>AND(P20=$G$1,$G$1&lt;&gt;"")</formula>
    </cfRule>
  </conditionalFormatting>
  <conditionalFormatting sqref="P20">
    <cfRule type="expression" dxfId="5952" priority="7406">
      <formula>AND(P20=$G$1,$G$1&lt;&gt;"")</formula>
    </cfRule>
  </conditionalFormatting>
  <conditionalFormatting sqref="P20">
    <cfRule type="expression" dxfId="5951" priority="7405">
      <formula>AND(P20=$G$1,$G$1&lt;&gt;"")</formula>
    </cfRule>
  </conditionalFormatting>
  <conditionalFormatting sqref="P20">
    <cfRule type="expression" dxfId="5950" priority="7404">
      <formula>AND(P20=$G$1,$G$1&lt;&gt;"")</formula>
    </cfRule>
  </conditionalFormatting>
  <conditionalFormatting sqref="P20">
    <cfRule type="expression" dxfId="5949" priority="7403">
      <formula>AND(P20=$G$1,$G$1&lt;&gt;"")</formula>
    </cfRule>
  </conditionalFormatting>
  <conditionalFormatting sqref="P20">
    <cfRule type="expression" dxfId="5948" priority="7402">
      <formula>AND(P20=$G$1,$G$1&lt;&gt;"")</formula>
    </cfRule>
  </conditionalFormatting>
  <conditionalFormatting sqref="P19">
    <cfRule type="expression" dxfId="5947" priority="7401">
      <formula>AND(P19=$G$1,$G$1&lt;&gt;"")</formula>
    </cfRule>
  </conditionalFormatting>
  <conditionalFormatting sqref="P19">
    <cfRule type="expression" dxfId="5946" priority="7400">
      <formula>AND(P19=$G$1,$G$1&lt;&gt;"")</formula>
    </cfRule>
  </conditionalFormatting>
  <conditionalFormatting sqref="P19">
    <cfRule type="expression" dxfId="5945" priority="7399">
      <formula>AND(P19=$G$1,$G$1&lt;&gt;"")</formula>
    </cfRule>
  </conditionalFormatting>
  <conditionalFormatting sqref="P19">
    <cfRule type="expression" dxfId="5944" priority="7398">
      <formula>AND(P19=$G$1,$G$1&lt;&gt;"")</formula>
    </cfRule>
  </conditionalFormatting>
  <conditionalFormatting sqref="P19">
    <cfRule type="expression" dxfId="5943" priority="7397">
      <formula>AND(P19=$G$1,$G$1&lt;&gt;"")</formula>
    </cfRule>
  </conditionalFormatting>
  <conditionalFormatting sqref="P19">
    <cfRule type="expression" dxfId="5942" priority="7396">
      <formula>AND(P19=$G$1,$G$1&lt;&gt;"")</formula>
    </cfRule>
  </conditionalFormatting>
  <conditionalFormatting sqref="P19">
    <cfRule type="expression" dxfId="5941" priority="7395">
      <formula>AND(P19=$G$1,$G$1&lt;&gt;"")</formula>
    </cfRule>
  </conditionalFormatting>
  <conditionalFormatting sqref="P19">
    <cfRule type="expression" dxfId="5940" priority="7394">
      <formula>AND(P19=$G$1,$G$1&lt;&gt;"")</formula>
    </cfRule>
  </conditionalFormatting>
  <conditionalFormatting sqref="P19">
    <cfRule type="expression" dxfId="5939" priority="7393">
      <formula>AND(P19=$G$1,$G$1&lt;&gt;"")</formula>
    </cfRule>
  </conditionalFormatting>
  <conditionalFormatting sqref="P19">
    <cfRule type="expression" dxfId="5938" priority="7392">
      <formula>AND(P19=$G$1,$G$1&lt;&gt;"")</formula>
    </cfRule>
  </conditionalFormatting>
  <conditionalFormatting sqref="P19">
    <cfRule type="expression" dxfId="5937" priority="7391">
      <formula>AND(P19=$G$1,$G$1&lt;&gt;"")</formula>
    </cfRule>
  </conditionalFormatting>
  <conditionalFormatting sqref="P19">
    <cfRule type="expression" dxfId="5936" priority="7390">
      <formula>AND(P19=$G$1,$G$1&lt;&gt;"")</formula>
    </cfRule>
  </conditionalFormatting>
  <conditionalFormatting sqref="P19">
    <cfRule type="expression" dxfId="5935" priority="7389">
      <formula>AND(P19=$G$1,$G$1&lt;&gt;"")</formula>
    </cfRule>
  </conditionalFormatting>
  <conditionalFormatting sqref="P19">
    <cfRule type="expression" dxfId="5934" priority="7388">
      <formula>AND(P19=$G$1,$G$1&lt;&gt;"")</formula>
    </cfRule>
  </conditionalFormatting>
  <conditionalFormatting sqref="P19">
    <cfRule type="expression" dxfId="5933" priority="7387">
      <formula>AND(P19=$G$1,$G$1&lt;&gt;"")</formula>
    </cfRule>
  </conditionalFormatting>
  <conditionalFormatting sqref="P19">
    <cfRule type="expression" dxfId="5932" priority="7386">
      <formula>AND(P19=$G$1,$G$1&lt;&gt;"")</formula>
    </cfRule>
  </conditionalFormatting>
  <conditionalFormatting sqref="P19">
    <cfRule type="expression" dxfId="5931" priority="7385">
      <formula>AND(P19=$G$1,$G$1&lt;&gt;"")</formula>
    </cfRule>
  </conditionalFormatting>
  <conditionalFormatting sqref="P19">
    <cfRule type="expression" dxfId="5930" priority="7384">
      <formula>AND(P19=$G$1,$G$1&lt;&gt;"")</formula>
    </cfRule>
  </conditionalFormatting>
  <conditionalFormatting sqref="P20">
    <cfRule type="expression" dxfId="5929" priority="7383">
      <formula>AND(P20=$G$1,$G$1&lt;&gt;"")</formula>
    </cfRule>
  </conditionalFormatting>
  <conditionalFormatting sqref="P20">
    <cfRule type="expression" dxfId="5928" priority="7382">
      <formula>AND(P20=$G$1,$G$1&lt;&gt;"")</formula>
    </cfRule>
  </conditionalFormatting>
  <conditionalFormatting sqref="P20">
    <cfRule type="expression" dxfId="5927" priority="7381">
      <formula>AND(P20=$G$1,$G$1&lt;&gt;"")</formula>
    </cfRule>
  </conditionalFormatting>
  <conditionalFormatting sqref="P20">
    <cfRule type="expression" dxfId="5926" priority="7380">
      <formula>AND(P20=$G$1,$G$1&lt;&gt;"")</formula>
    </cfRule>
  </conditionalFormatting>
  <conditionalFormatting sqref="P20">
    <cfRule type="expression" dxfId="5925" priority="7379">
      <formula>AND(P20=$G$1,$G$1&lt;&gt;"")</formula>
    </cfRule>
  </conditionalFormatting>
  <conditionalFormatting sqref="P20">
    <cfRule type="expression" dxfId="5924" priority="7378">
      <formula>AND(P20=$G$1,$G$1&lt;&gt;"")</formula>
    </cfRule>
  </conditionalFormatting>
  <conditionalFormatting sqref="P20">
    <cfRule type="expression" dxfId="5923" priority="7377">
      <formula>AND(P20=$G$1,$G$1&lt;&gt;"")</formula>
    </cfRule>
  </conditionalFormatting>
  <conditionalFormatting sqref="P20">
    <cfRule type="expression" dxfId="5922" priority="7376">
      <formula>AND(P20=$G$1,$G$1&lt;&gt;"")</formula>
    </cfRule>
  </conditionalFormatting>
  <conditionalFormatting sqref="P20">
    <cfRule type="expression" dxfId="5921" priority="7375">
      <formula>AND(P20=$G$1,$G$1&lt;&gt;"")</formula>
    </cfRule>
  </conditionalFormatting>
  <conditionalFormatting sqref="P20">
    <cfRule type="expression" dxfId="5920" priority="7374">
      <formula>AND(P20=$G$1,$G$1&lt;&gt;"")</formula>
    </cfRule>
  </conditionalFormatting>
  <conditionalFormatting sqref="P20">
    <cfRule type="expression" dxfId="5919" priority="7373">
      <formula>AND(P20=$G$1,$G$1&lt;&gt;"")</formula>
    </cfRule>
  </conditionalFormatting>
  <conditionalFormatting sqref="P20">
    <cfRule type="expression" dxfId="5918" priority="7372">
      <formula>AND(P20=$G$1,$G$1&lt;&gt;"")</formula>
    </cfRule>
  </conditionalFormatting>
  <conditionalFormatting sqref="P20">
    <cfRule type="expression" dxfId="5917" priority="7371">
      <formula>AND(P20=$G$1,$G$1&lt;&gt;"")</formula>
    </cfRule>
  </conditionalFormatting>
  <conditionalFormatting sqref="P20">
    <cfRule type="expression" dxfId="5916" priority="7370">
      <formula>AND(P20=$G$1,$G$1&lt;&gt;"")</formula>
    </cfRule>
  </conditionalFormatting>
  <conditionalFormatting sqref="P20">
    <cfRule type="expression" dxfId="5915" priority="7369">
      <formula>AND(P20=$G$1,$G$1&lt;&gt;"")</formula>
    </cfRule>
  </conditionalFormatting>
  <conditionalFormatting sqref="P20">
    <cfRule type="expression" dxfId="5914" priority="7368">
      <formula>AND(P20=$G$1,$G$1&lt;&gt;"")</formula>
    </cfRule>
  </conditionalFormatting>
  <conditionalFormatting sqref="P20">
    <cfRule type="expression" dxfId="5913" priority="7367">
      <formula>AND(P20=$G$1,$G$1&lt;&gt;"")</formula>
    </cfRule>
  </conditionalFormatting>
  <conditionalFormatting sqref="P20">
    <cfRule type="expression" dxfId="5912" priority="7366">
      <formula>AND(P20=$G$1,$G$1&lt;&gt;"")</formula>
    </cfRule>
  </conditionalFormatting>
  <conditionalFormatting sqref="P20">
    <cfRule type="expression" dxfId="5911" priority="7365">
      <formula>AND(P20=$G$1,$G$1&lt;&gt;"")</formula>
    </cfRule>
  </conditionalFormatting>
  <conditionalFormatting sqref="P20">
    <cfRule type="expression" dxfId="5910" priority="7364">
      <formula>AND(P20=$G$1,$G$1&lt;&gt;"")</formula>
    </cfRule>
  </conditionalFormatting>
  <conditionalFormatting sqref="P20">
    <cfRule type="expression" dxfId="5909" priority="7363">
      <formula>AND(P20=$G$1,$G$1&lt;&gt;"")</formula>
    </cfRule>
  </conditionalFormatting>
  <conditionalFormatting sqref="P20">
    <cfRule type="expression" dxfId="5908" priority="7362">
      <formula>AND(P20=$G$1,$G$1&lt;&gt;"")</formula>
    </cfRule>
  </conditionalFormatting>
  <conditionalFormatting sqref="P20">
    <cfRule type="expression" dxfId="5907" priority="7361">
      <formula>AND(P20=$G$1,$G$1&lt;&gt;"")</formula>
    </cfRule>
  </conditionalFormatting>
  <conditionalFormatting sqref="P20">
    <cfRule type="expression" dxfId="5906" priority="7360">
      <formula>AND(P20=$G$1,$G$1&lt;&gt;"")</formula>
    </cfRule>
  </conditionalFormatting>
  <conditionalFormatting sqref="P20">
    <cfRule type="expression" dxfId="5905" priority="7359">
      <formula>AND(P20=$G$1,$G$1&lt;&gt;"")</formula>
    </cfRule>
  </conditionalFormatting>
  <conditionalFormatting sqref="P20">
    <cfRule type="expression" dxfId="5904" priority="7358">
      <formula>AND(P20=$G$1,$G$1&lt;&gt;"")</formula>
    </cfRule>
  </conditionalFormatting>
  <conditionalFormatting sqref="P20">
    <cfRule type="expression" dxfId="5903" priority="7357">
      <formula>AND(P20=$G$1,$G$1&lt;&gt;"")</formula>
    </cfRule>
  </conditionalFormatting>
  <conditionalFormatting sqref="P20">
    <cfRule type="expression" dxfId="5902" priority="7356">
      <formula>AND(P20=$G$1,$G$1&lt;&gt;"")</formula>
    </cfRule>
  </conditionalFormatting>
  <conditionalFormatting sqref="P20">
    <cfRule type="expression" dxfId="5901" priority="7355">
      <formula>AND(P20=$G$1,$G$1&lt;&gt;"")</formula>
    </cfRule>
  </conditionalFormatting>
  <conditionalFormatting sqref="P20">
    <cfRule type="expression" dxfId="5900" priority="7354">
      <formula>AND(P20=$G$1,$G$1&lt;&gt;"")</formula>
    </cfRule>
  </conditionalFormatting>
  <conditionalFormatting sqref="P19">
    <cfRule type="expression" dxfId="5899" priority="7353">
      <formula>AND(P19=$G$1,$G$1&lt;&gt;"")</formula>
    </cfRule>
  </conditionalFormatting>
  <conditionalFormatting sqref="P19">
    <cfRule type="expression" dxfId="5898" priority="7352">
      <formula>AND(P19=$G$1,$G$1&lt;&gt;"")</formula>
    </cfRule>
  </conditionalFormatting>
  <conditionalFormatting sqref="P19">
    <cfRule type="expression" dxfId="5897" priority="7351">
      <formula>AND(P19=$G$1,$G$1&lt;&gt;"")</formula>
    </cfRule>
  </conditionalFormatting>
  <conditionalFormatting sqref="P19">
    <cfRule type="expression" dxfId="5896" priority="7350">
      <formula>AND(P19=$G$1,$G$1&lt;&gt;"")</formula>
    </cfRule>
  </conditionalFormatting>
  <conditionalFormatting sqref="P19">
    <cfRule type="expression" dxfId="5895" priority="7349">
      <formula>AND(P19=$G$1,$G$1&lt;&gt;"")</formula>
    </cfRule>
  </conditionalFormatting>
  <conditionalFormatting sqref="P19">
    <cfRule type="expression" dxfId="5894" priority="7348">
      <formula>AND(P19=$G$1,$G$1&lt;&gt;"")</formula>
    </cfRule>
  </conditionalFormatting>
  <conditionalFormatting sqref="P19">
    <cfRule type="expression" dxfId="5893" priority="7347">
      <formula>AND(P19=$G$1,$G$1&lt;&gt;"")</formula>
    </cfRule>
  </conditionalFormatting>
  <conditionalFormatting sqref="P19">
    <cfRule type="expression" dxfId="5892" priority="7346">
      <formula>AND(P19=$G$1,$G$1&lt;&gt;"")</formula>
    </cfRule>
  </conditionalFormatting>
  <conditionalFormatting sqref="P19">
    <cfRule type="expression" dxfId="5891" priority="7345">
      <formula>AND(P19=$G$1,$G$1&lt;&gt;"")</formula>
    </cfRule>
  </conditionalFormatting>
  <conditionalFormatting sqref="P19">
    <cfRule type="expression" dxfId="5890" priority="7344">
      <formula>AND(P19=$G$1,$G$1&lt;&gt;"")</formula>
    </cfRule>
  </conditionalFormatting>
  <conditionalFormatting sqref="P19">
    <cfRule type="expression" dxfId="5889" priority="7343">
      <formula>AND(P19=$G$1,$G$1&lt;&gt;"")</formula>
    </cfRule>
  </conditionalFormatting>
  <conditionalFormatting sqref="P19">
    <cfRule type="expression" dxfId="5888" priority="7342">
      <formula>AND(P19=$G$1,$G$1&lt;&gt;"")</formula>
    </cfRule>
  </conditionalFormatting>
  <conditionalFormatting sqref="P19">
    <cfRule type="expression" dxfId="5887" priority="7341">
      <formula>AND(P19=$G$1,$G$1&lt;&gt;"")</formula>
    </cfRule>
  </conditionalFormatting>
  <conditionalFormatting sqref="P19">
    <cfRule type="expression" dxfId="5886" priority="7340">
      <formula>AND(P19=$G$1,$G$1&lt;&gt;"")</formula>
    </cfRule>
  </conditionalFormatting>
  <conditionalFormatting sqref="P19">
    <cfRule type="expression" dxfId="5885" priority="7339">
      <formula>AND(P19=$G$1,$G$1&lt;&gt;"")</formula>
    </cfRule>
  </conditionalFormatting>
  <conditionalFormatting sqref="P19">
    <cfRule type="expression" dxfId="5884" priority="7338">
      <formula>AND(P19=$G$1,$G$1&lt;&gt;"")</formula>
    </cfRule>
  </conditionalFormatting>
  <conditionalFormatting sqref="P19">
    <cfRule type="expression" dxfId="5883" priority="7337">
      <formula>AND(P19=$G$1,$G$1&lt;&gt;"")</formula>
    </cfRule>
  </conditionalFormatting>
  <conditionalFormatting sqref="P19">
    <cfRule type="expression" dxfId="5882" priority="7336">
      <formula>AND(P19=$G$1,$G$1&lt;&gt;"")</formula>
    </cfRule>
  </conditionalFormatting>
  <conditionalFormatting sqref="P20">
    <cfRule type="expression" dxfId="5881" priority="7335">
      <formula>AND(P20=$G$1,$G$1&lt;&gt;"")</formula>
    </cfRule>
  </conditionalFormatting>
  <conditionalFormatting sqref="P20">
    <cfRule type="expression" dxfId="5880" priority="7334">
      <formula>AND(P20=$G$1,$G$1&lt;&gt;"")</formula>
    </cfRule>
  </conditionalFormatting>
  <conditionalFormatting sqref="P20">
    <cfRule type="expression" dxfId="5879" priority="7333">
      <formula>AND(P20=$G$1,$G$1&lt;&gt;"")</formula>
    </cfRule>
  </conditionalFormatting>
  <conditionalFormatting sqref="P20">
    <cfRule type="expression" dxfId="5878" priority="7332">
      <formula>AND(P20=$G$1,$G$1&lt;&gt;"")</formula>
    </cfRule>
  </conditionalFormatting>
  <conditionalFormatting sqref="P20">
    <cfRule type="expression" dxfId="5877" priority="7331">
      <formula>AND(P20=$G$1,$G$1&lt;&gt;"")</formula>
    </cfRule>
  </conditionalFormatting>
  <conditionalFormatting sqref="P20">
    <cfRule type="expression" dxfId="5876" priority="7330">
      <formula>AND(P20=$G$1,$G$1&lt;&gt;"")</formula>
    </cfRule>
  </conditionalFormatting>
  <conditionalFormatting sqref="P20">
    <cfRule type="expression" dxfId="5875" priority="7329">
      <formula>AND(P20=$G$1,$G$1&lt;&gt;"")</formula>
    </cfRule>
  </conditionalFormatting>
  <conditionalFormatting sqref="P20">
    <cfRule type="expression" dxfId="5874" priority="7328">
      <formula>AND(P20=$G$1,$G$1&lt;&gt;"")</formula>
    </cfRule>
  </conditionalFormatting>
  <conditionalFormatting sqref="P20">
    <cfRule type="expression" dxfId="5873" priority="7327">
      <formula>AND(P20=$G$1,$G$1&lt;&gt;"")</formula>
    </cfRule>
  </conditionalFormatting>
  <conditionalFormatting sqref="P20">
    <cfRule type="expression" dxfId="5872" priority="7326">
      <formula>AND(P20=$G$1,$G$1&lt;&gt;"")</formula>
    </cfRule>
  </conditionalFormatting>
  <conditionalFormatting sqref="P20">
    <cfRule type="expression" dxfId="5871" priority="7325">
      <formula>AND(P20=$G$1,$G$1&lt;&gt;"")</formula>
    </cfRule>
  </conditionalFormatting>
  <conditionalFormatting sqref="P20">
    <cfRule type="expression" dxfId="5870" priority="7324">
      <formula>AND(P20=$G$1,$G$1&lt;&gt;"")</formula>
    </cfRule>
  </conditionalFormatting>
  <conditionalFormatting sqref="P19">
    <cfRule type="expression" dxfId="5869" priority="7323">
      <formula>AND(P19=$G$1,$G$1&lt;&gt;"")</formula>
    </cfRule>
  </conditionalFormatting>
  <conditionalFormatting sqref="P19">
    <cfRule type="expression" dxfId="5868" priority="7322">
      <formula>AND(P19=$G$1,$G$1&lt;&gt;"")</formula>
    </cfRule>
  </conditionalFormatting>
  <conditionalFormatting sqref="P19">
    <cfRule type="expression" dxfId="5867" priority="7321">
      <formula>AND(P19=$G$1,$G$1&lt;&gt;"")</formula>
    </cfRule>
  </conditionalFormatting>
  <conditionalFormatting sqref="P19">
    <cfRule type="expression" dxfId="5866" priority="7320">
      <formula>AND(P19=$G$1,$G$1&lt;&gt;"")</formula>
    </cfRule>
  </conditionalFormatting>
  <conditionalFormatting sqref="P19">
    <cfRule type="expression" dxfId="5865" priority="7319">
      <formula>AND(P19=$G$1,$G$1&lt;&gt;"")</formula>
    </cfRule>
  </conditionalFormatting>
  <conditionalFormatting sqref="P19">
    <cfRule type="expression" dxfId="5864" priority="7318">
      <formula>AND(P19=$G$1,$G$1&lt;&gt;"")</formula>
    </cfRule>
  </conditionalFormatting>
  <conditionalFormatting sqref="P19">
    <cfRule type="expression" dxfId="5863" priority="7317">
      <formula>AND(P19=$G$1,$G$1&lt;&gt;"")</formula>
    </cfRule>
  </conditionalFormatting>
  <conditionalFormatting sqref="P19">
    <cfRule type="expression" dxfId="5862" priority="7316">
      <formula>AND(P19=$G$1,$G$1&lt;&gt;"")</formula>
    </cfRule>
  </conditionalFormatting>
  <conditionalFormatting sqref="P19">
    <cfRule type="expression" dxfId="5861" priority="7315">
      <formula>AND(P19=$G$1,$G$1&lt;&gt;"")</formula>
    </cfRule>
  </conditionalFormatting>
  <conditionalFormatting sqref="P19">
    <cfRule type="expression" dxfId="5860" priority="7314">
      <formula>AND(P19=$G$1,$G$1&lt;&gt;"")</formula>
    </cfRule>
  </conditionalFormatting>
  <conditionalFormatting sqref="P19">
    <cfRule type="expression" dxfId="5859" priority="7313">
      <formula>AND(P19=$G$1,$G$1&lt;&gt;"")</formula>
    </cfRule>
  </conditionalFormatting>
  <conditionalFormatting sqref="P19">
    <cfRule type="expression" dxfId="5858" priority="7312">
      <formula>AND(P19=$G$1,$G$1&lt;&gt;"")</formula>
    </cfRule>
  </conditionalFormatting>
  <conditionalFormatting sqref="P19">
    <cfRule type="expression" dxfId="5857" priority="7311">
      <formula>AND(P19=$G$1,$G$1&lt;&gt;"")</formula>
    </cfRule>
  </conditionalFormatting>
  <conditionalFormatting sqref="P19">
    <cfRule type="expression" dxfId="5856" priority="7310">
      <formula>AND(P19=$G$1,$G$1&lt;&gt;"")</formula>
    </cfRule>
  </conditionalFormatting>
  <conditionalFormatting sqref="P19">
    <cfRule type="expression" dxfId="5855" priority="7309">
      <formula>AND(P19=$G$1,$G$1&lt;&gt;"")</formula>
    </cfRule>
  </conditionalFormatting>
  <conditionalFormatting sqref="P19">
    <cfRule type="expression" dxfId="5854" priority="7308">
      <formula>AND(P19=$G$1,$G$1&lt;&gt;"")</formula>
    </cfRule>
  </conditionalFormatting>
  <conditionalFormatting sqref="P19">
    <cfRule type="expression" dxfId="5853" priority="7307">
      <formula>AND(P19=$G$1,$G$1&lt;&gt;"")</formula>
    </cfRule>
  </conditionalFormatting>
  <conditionalFormatting sqref="P19">
    <cfRule type="expression" dxfId="5852" priority="7306">
      <formula>AND(P19=$G$1,$G$1&lt;&gt;"")</formula>
    </cfRule>
  </conditionalFormatting>
  <conditionalFormatting sqref="P20">
    <cfRule type="expression" dxfId="5851" priority="7305">
      <formula>AND(P20=$G$1,$G$1&lt;&gt;"")</formula>
    </cfRule>
  </conditionalFormatting>
  <conditionalFormatting sqref="P20">
    <cfRule type="expression" dxfId="5850" priority="7304">
      <formula>AND(P20=$G$1,$G$1&lt;&gt;"")</formula>
    </cfRule>
  </conditionalFormatting>
  <conditionalFormatting sqref="P20">
    <cfRule type="expression" dxfId="5849" priority="7303">
      <formula>AND(P20=$G$1,$G$1&lt;&gt;"")</formula>
    </cfRule>
  </conditionalFormatting>
  <conditionalFormatting sqref="P20">
    <cfRule type="expression" dxfId="5848" priority="7302">
      <formula>AND(P20=$G$1,$G$1&lt;&gt;"")</formula>
    </cfRule>
  </conditionalFormatting>
  <conditionalFormatting sqref="P20">
    <cfRule type="expression" dxfId="5847" priority="7301">
      <formula>AND(P20=$G$1,$G$1&lt;&gt;"")</formula>
    </cfRule>
  </conditionalFormatting>
  <conditionalFormatting sqref="P20">
    <cfRule type="expression" dxfId="5846" priority="7300">
      <formula>AND(P20=$G$1,$G$1&lt;&gt;"")</formula>
    </cfRule>
  </conditionalFormatting>
  <conditionalFormatting sqref="P20">
    <cfRule type="expression" dxfId="5845" priority="7299">
      <formula>AND(P20=$G$1,$G$1&lt;&gt;"")</formula>
    </cfRule>
  </conditionalFormatting>
  <conditionalFormatting sqref="P20">
    <cfRule type="expression" dxfId="5844" priority="7298">
      <formula>AND(P20=$G$1,$G$1&lt;&gt;"")</formula>
    </cfRule>
  </conditionalFormatting>
  <conditionalFormatting sqref="P20">
    <cfRule type="expression" dxfId="5843" priority="7297">
      <formula>AND(P20=$G$1,$G$1&lt;&gt;"")</formula>
    </cfRule>
  </conditionalFormatting>
  <conditionalFormatting sqref="P20">
    <cfRule type="expression" dxfId="5842" priority="7296">
      <formula>AND(P20=$G$1,$G$1&lt;&gt;"")</formula>
    </cfRule>
  </conditionalFormatting>
  <conditionalFormatting sqref="P20">
    <cfRule type="expression" dxfId="5841" priority="7295">
      <formula>AND(P20=$G$1,$G$1&lt;&gt;"")</formula>
    </cfRule>
  </conditionalFormatting>
  <conditionalFormatting sqref="P20">
    <cfRule type="expression" dxfId="5840" priority="7294">
      <formula>AND(P20=$G$1,$G$1&lt;&gt;"")</formula>
    </cfRule>
  </conditionalFormatting>
  <conditionalFormatting sqref="P20">
    <cfRule type="expression" dxfId="5839" priority="7293">
      <formula>AND(P20=$G$1,$G$1&lt;&gt;"")</formula>
    </cfRule>
  </conditionalFormatting>
  <conditionalFormatting sqref="P20">
    <cfRule type="expression" dxfId="5838" priority="7292">
      <formula>AND(P20=$G$1,$G$1&lt;&gt;"")</formula>
    </cfRule>
  </conditionalFormatting>
  <conditionalFormatting sqref="P20">
    <cfRule type="expression" dxfId="5837" priority="7291">
      <formula>AND(P20=$G$1,$G$1&lt;&gt;"")</formula>
    </cfRule>
  </conditionalFormatting>
  <conditionalFormatting sqref="P20">
    <cfRule type="expression" dxfId="5836" priority="7290">
      <formula>AND(P20=$G$1,$G$1&lt;&gt;"")</formula>
    </cfRule>
  </conditionalFormatting>
  <conditionalFormatting sqref="P20">
    <cfRule type="expression" dxfId="5835" priority="7289">
      <formula>AND(P20=$G$1,$G$1&lt;&gt;"")</formula>
    </cfRule>
  </conditionalFormatting>
  <conditionalFormatting sqref="P20">
    <cfRule type="expression" dxfId="5834" priority="7288">
      <formula>AND(P20=$G$1,$G$1&lt;&gt;"")</formula>
    </cfRule>
  </conditionalFormatting>
  <conditionalFormatting sqref="P20">
    <cfRule type="expression" dxfId="5833" priority="7287">
      <formula>AND(P20=$G$1,$G$1&lt;&gt;"")</formula>
    </cfRule>
  </conditionalFormatting>
  <conditionalFormatting sqref="P20">
    <cfRule type="expression" dxfId="5832" priority="7286">
      <formula>AND(P20=$G$1,$G$1&lt;&gt;"")</formula>
    </cfRule>
  </conditionalFormatting>
  <conditionalFormatting sqref="P20">
    <cfRule type="expression" dxfId="5831" priority="7285">
      <formula>AND(P20=$G$1,$G$1&lt;&gt;"")</formula>
    </cfRule>
  </conditionalFormatting>
  <conditionalFormatting sqref="P20">
    <cfRule type="expression" dxfId="5830" priority="7284">
      <formula>AND(P20=$G$1,$G$1&lt;&gt;"")</formula>
    </cfRule>
  </conditionalFormatting>
  <conditionalFormatting sqref="P20">
    <cfRule type="expression" dxfId="5829" priority="7283">
      <formula>AND(P20=$G$1,$G$1&lt;&gt;"")</formula>
    </cfRule>
  </conditionalFormatting>
  <conditionalFormatting sqref="P20">
    <cfRule type="expression" dxfId="5828" priority="7282">
      <formula>AND(P20=$G$1,$G$1&lt;&gt;"")</formula>
    </cfRule>
  </conditionalFormatting>
  <conditionalFormatting sqref="P20">
    <cfRule type="expression" dxfId="5827" priority="7281">
      <formula>AND(P20=$G$1,$G$1&lt;&gt;"")</formula>
    </cfRule>
  </conditionalFormatting>
  <conditionalFormatting sqref="P20">
    <cfRule type="expression" dxfId="5826" priority="7280">
      <formula>AND(P20=$G$1,$G$1&lt;&gt;"")</formula>
    </cfRule>
  </conditionalFormatting>
  <conditionalFormatting sqref="P20">
    <cfRule type="expression" dxfId="5825" priority="7279">
      <formula>AND(P20=$G$1,$G$1&lt;&gt;"")</formula>
    </cfRule>
  </conditionalFormatting>
  <conditionalFormatting sqref="P20">
    <cfRule type="expression" dxfId="5824" priority="7278">
      <formula>AND(P20=$G$1,$G$1&lt;&gt;"")</formula>
    </cfRule>
  </conditionalFormatting>
  <conditionalFormatting sqref="P20">
    <cfRule type="expression" dxfId="5823" priority="7277">
      <formula>AND(P20=$G$1,$G$1&lt;&gt;"")</formula>
    </cfRule>
  </conditionalFormatting>
  <conditionalFormatting sqref="P20">
    <cfRule type="expression" dxfId="5822" priority="7276">
      <formula>AND(P20=$G$1,$G$1&lt;&gt;"")</formula>
    </cfRule>
  </conditionalFormatting>
  <conditionalFormatting sqref="P19">
    <cfRule type="expression" dxfId="5821" priority="7275">
      <formula>AND(P19=$G$1,$G$1&lt;&gt;"")</formula>
    </cfRule>
  </conditionalFormatting>
  <conditionalFormatting sqref="P19">
    <cfRule type="expression" dxfId="5820" priority="7274">
      <formula>AND(P19=$G$1,$G$1&lt;&gt;"")</formula>
    </cfRule>
  </conditionalFormatting>
  <conditionalFormatting sqref="P19">
    <cfRule type="expression" dxfId="5819" priority="7273">
      <formula>AND(P19=$G$1,$G$1&lt;&gt;"")</formula>
    </cfRule>
  </conditionalFormatting>
  <conditionalFormatting sqref="P19">
    <cfRule type="expression" dxfId="5818" priority="7272">
      <formula>AND(P19=$G$1,$G$1&lt;&gt;"")</formula>
    </cfRule>
  </conditionalFormatting>
  <conditionalFormatting sqref="P19">
    <cfRule type="expression" dxfId="5817" priority="7271">
      <formula>AND(P19=$G$1,$G$1&lt;&gt;"")</formula>
    </cfRule>
  </conditionalFormatting>
  <conditionalFormatting sqref="P19">
    <cfRule type="expression" dxfId="5816" priority="7270">
      <formula>AND(P19=$G$1,$G$1&lt;&gt;"")</formula>
    </cfRule>
  </conditionalFormatting>
  <conditionalFormatting sqref="P19">
    <cfRule type="expression" dxfId="5815" priority="7269">
      <formula>AND(P19=$G$1,$G$1&lt;&gt;"")</formula>
    </cfRule>
  </conditionalFormatting>
  <conditionalFormatting sqref="P19">
    <cfRule type="expression" dxfId="5814" priority="7268">
      <formula>AND(P19=$G$1,$G$1&lt;&gt;"")</formula>
    </cfRule>
  </conditionalFormatting>
  <conditionalFormatting sqref="P19">
    <cfRule type="expression" dxfId="5813" priority="7267">
      <formula>AND(P19=$G$1,$G$1&lt;&gt;"")</formula>
    </cfRule>
  </conditionalFormatting>
  <conditionalFormatting sqref="P19">
    <cfRule type="expression" dxfId="5812" priority="7266">
      <formula>AND(P19=$G$1,$G$1&lt;&gt;"")</formula>
    </cfRule>
  </conditionalFormatting>
  <conditionalFormatting sqref="P19">
    <cfRule type="expression" dxfId="5811" priority="7265">
      <formula>AND(P19=$G$1,$G$1&lt;&gt;"")</formula>
    </cfRule>
  </conditionalFormatting>
  <conditionalFormatting sqref="P19">
    <cfRule type="expression" dxfId="5810" priority="7264">
      <formula>AND(P19=$G$1,$G$1&lt;&gt;"")</formula>
    </cfRule>
  </conditionalFormatting>
  <conditionalFormatting sqref="P20">
    <cfRule type="expression" dxfId="5809" priority="7263">
      <formula>AND(P20=$G$1,$G$1&lt;&gt;"")</formula>
    </cfRule>
  </conditionalFormatting>
  <conditionalFormatting sqref="P20">
    <cfRule type="expression" dxfId="5808" priority="7262">
      <formula>AND(P20=$G$1,$G$1&lt;&gt;"")</formula>
    </cfRule>
  </conditionalFormatting>
  <conditionalFormatting sqref="P20">
    <cfRule type="expression" dxfId="5807" priority="7261">
      <formula>AND(P20=$G$1,$G$1&lt;&gt;"")</formula>
    </cfRule>
  </conditionalFormatting>
  <conditionalFormatting sqref="P20">
    <cfRule type="expression" dxfId="5806" priority="7260">
      <formula>AND(P20=$G$1,$G$1&lt;&gt;"")</formula>
    </cfRule>
  </conditionalFormatting>
  <conditionalFormatting sqref="P20">
    <cfRule type="expression" dxfId="5805" priority="7259">
      <formula>AND(P20=$G$1,$G$1&lt;&gt;"")</formula>
    </cfRule>
  </conditionalFormatting>
  <conditionalFormatting sqref="P20">
    <cfRule type="expression" dxfId="5804" priority="7258">
      <formula>AND(P20=$G$1,$G$1&lt;&gt;"")</formula>
    </cfRule>
  </conditionalFormatting>
  <conditionalFormatting sqref="P20">
    <cfRule type="expression" dxfId="5803" priority="7257">
      <formula>AND(P20=$G$1,$G$1&lt;&gt;"")</formula>
    </cfRule>
  </conditionalFormatting>
  <conditionalFormatting sqref="P20">
    <cfRule type="expression" dxfId="5802" priority="7256">
      <formula>AND(P20=$G$1,$G$1&lt;&gt;"")</formula>
    </cfRule>
  </conditionalFormatting>
  <conditionalFormatting sqref="P20">
    <cfRule type="expression" dxfId="5801" priority="7255">
      <formula>AND(P20=$G$1,$G$1&lt;&gt;"")</formula>
    </cfRule>
  </conditionalFormatting>
  <conditionalFormatting sqref="P20">
    <cfRule type="expression" dxfId="5800" priority="7254">
      <formula>AND(P20=$G$1,$G$1&lt;&gt;"")</formula>
    </cfRule>
  </conditionalFormatting>
  <conditionalFormatting sqref="P20">
    <cfRule type="expression" dxfId="5799" priority="7253">
      <formula>AND(P20=$G$1,$G$1&lt;&gt;"")</formula>
    </cfRule>
  </conditionalFormatting>
  <conditionalFormatting sqref="P20">
    <cfRule type="expression" dxfId="5798" priority="7252">
      <formula>AND(P20=$G$1,$G$1&lt;&gt;"")</formula>
    </cfRule>
  </conditionalFormatting>
  <conditionalFormatting sqref="P20">
    <cfRule type="expression" dxfId="5797" priority="7251">
      <formula>AND(P20=$G$1,$G$1&lt;&gt;"")</formula>
    </cfRule>
  </conditionalFormatting>
  <conditionalFormatting sqref="P20">
    <cfRule type="expression" dxfId="5796" priority="7250">
      <formula>AND(P20=$G$1,$G$1&lt;&gt;"")</formula>
    </cfRule>
  </conditionalFormatting>
  <conditionalFormatting sqref="P20">
    <cfRule type="expression" dxfId="5795" priority="7249">
      <formula>AND(P20=$G$1,$G$1&lt;&gt;"")</formula>
    </cfRule>
  </conditionalFormatting>
  <conditionalFormatting sqref="P20">
    <cfRule type="expression" dxfId="5794" priority="7248">
      <formula>AND(P20=$G$1,$G$1&lt;&gt;"")</formula>
    </cfRule>
  </conditionalFormatting>
  <conditionalFormatting sqref="P20">
    <cfRule type="expression" dxfId="5793" priority="7247">
      <formula>AND(P20=$G$1,$G$1&lt;&gt;"")</formula>
    </cfRule>
  </conditionalFormatting>
  <conditionalFormatting sqref="P20">
    <cfRule type="expression" dxfId="5792" priority="7246">
      <formula>AND(P20=$G$1,$G$1&lt;&gt;"")</formula>
    </cfRule>
  </conditionalFormatting>
  <conditionalFormatting sqref="P20">
    <cfRule type="expression" dxfId="5791" priority="7245">
      <formula>AND(P20=$G$1,$G$1&lt;&gt;"")</formula>
    </cfRule>
  </conditionalFormatting>
  <conditionalFormatting sqref="P20">
    <cfRule type="expression" dxfId="5790" priority="7244">
      <formula>AND(P20=$G$1,$G$1&lt;&gt;"")</formula>
    </cfRule>
  </conditionalFormatting>
  <conditionalFormatting sqref="P20">
    <cfRule type="expression" dxfId="5789" priority="7243">
      <formula>AND(P20=$G$1,$G$1&lt;&gt;"")</formula>
    </cfRule>
  </conditionalFormatting>
  <conditionalFormatting sqref="P20">
    <cfRule type="expression" dxfId="5788" priority="7242">
      <formula>AND(P20=$G$1,$G$1&lt;&gt;"")</formula>
    </cfRule>
  </conditionalFormatting>
  <conditionalFormatting sqref="P20">
    <cfRule type="expression" dxfId="5787" priority="7241">
      <formula>AND(P20=$G$1,$G$1&lt;&gt;"")</formula>
    </cfRule>
  </conditionalFormatting>
  <conditionalFormatting sqref="P20">
    <cfRule type="expression" dxfId="5786" priority="7240">
      <formula>AND(P20=$G$1,$G$1&lt;&gt;"")</formula>
    </cfRule>
  </conditionalFormatting>
  <conditionalFormatting sqref="P19">
    <cfRule type="expression" dxfId="5785" priority="7239">
      <formula>AND(P19=$G$1,$G$1&lt;&gt;"")</formula>
    </cfRule>
  </conditionalFormatting>
  <conditionalFormatting sqref="P19">
    <cfRule type="expression" dxfId="5784" priority="7238">
      <formula>AND(P19=$G$1,$G$1&lt;&gt;"")</formula>
    </cfRule>
  </conditionalFormatting>
  <conditionalFormatting sqref="P19">
    <cfRule type="expression" dxfId="5783" priority="7237">
      <formula>AND(P19=$G$1,$G$1&lt;&gt;"")</formula>
    </cfRule>
  </conditionalFormatting>
  <conditionalFormatting sqref="P19">
    <cfRule type="expression" dxfId="5782" priority="7236">
      <formula>AND(P19=$G$1,$G$1&lt;&gt;"")</formula>
    </cfRule>
  </conditionalFormatting>
  <conditionalFormatting sqref="P19">
    <cfRule type="expression" dxfId="5781" priority="7235">
      <formula>AND(P19=$G$1,$G$1&lt;&gt;"")</formula>
    </cfRule>
  </conditionalFormatting>
  <conditionalFormatting sqref="P19">
    <cfRule type="expression" dxfId="5780" priority="7234">
      <formula>AND(P19=$G$1,$G$1&lt;&gt;"")</formula>
    </cfRule>
  </conditionalFormatting>
  <conditionalFormatting sqref="P19">
    <cfRule type="expression" dxfId="5779" priority="7233">
      <formula>AND(P19=$G$1,$G$1&lt;&gt;"")</formula>
    </cfRule>
  </conditionalFormatting>
  <conditionalFormatting sqref="P19">
    <cfRule type="expression" dxfId="5778" priority="7232">
      <formula>AND(P19=$G$1,$G$1&lt;&gt;"")</formula>
    </cfRule>
  </conditionalFormatting>
  <conditionalFormatting sqref="P19">
    <cfRule type="expression" dxfId="5777" priority="7231">
      <formula>AND(P19=$G$1,$G$1&lt;&gt;"")</formula>
    </cfRule>
  </conditionalFormatting>
  <conditionalFormatting sqref="P19">
    <cfRule type="expression" dxfId="5776" priority="7230">
      <formula>AND(P19=$G$1,$G$1&lt;&gt;"")</formula>
    </cfRule>
  </conditionalFormatting>
  <conditionalFormatting sqref="P19">
    <cfRule type="expression" dxfId="5775" priority="7229">
      <formula>AND(P19=$G$1,$G$1&lt;&gt;"")</formula>
    </cfRule>
  </conditionalFormatting>
  <conditionalFormatting sqref="P19">
    <cfRule type="expression" dxfId="5774" priority="7228">
      <formula>AND(P19=$G$1,$G$1&lt;&gt;"")</formula>
    </cfRule>
  </conditionalFormatting>
  <conditionalFormatting sqref="P19">
    <cfRule type="expression" dxfId="5773" priority="7227">
      <formula>AND(P19=$G$1,$G$1&lt;&gt;"")</formula>
    </cfRule>
  </conditionalFormatting>
  <conditionalFormatting sqref="P19">
    <cfRule type="expression" dxfId="5772" priority="7226">
      <formula>AND(P19=$G$1,$G$1&lt;&gt;"")</formula>
    </cfRule>
  </conditionalFormatting>
  <conditionalFormatting sqref="P19">
    <cfRule type="expression" dxfId="5771" priority="7225">
      <formula>AND(P19=$G$1,$G$1&lt;&gt;"")</formula>
    </cfRule>
  </conditionalFormatting>
  <conditionalFormatting sqref="P20">
    <cfRule type="expression" dxfId="5770" priority="7224">
      <formula>AND(P20=$G$1,$G$1&lt;&gt;"")</formula>
    </cfRule>
  </conditionalFormatting>
  <conditionalFormatting sqref="P20">
    <cfRule type="expression" dxfId="5769" priority="7223">
      <formula>AND(P20=$G$1,$G$1&lt;&gt;"")</formula>
    </cfRule>
  </conditionalFormatting>
  <conditionalFormatting sqref="P20">
    <cfRule type="expression" dxfId="5768" priority="7222">
      <formula>AND(P20=$G$1,$G$1&lt;&gt;"")</formula>
    </cfRule>
  </conditionalFormatting>
  <conditionalFormatting sqref="P20">
    <cfRule type="expression" dxfId="5767" priority="7221">
      <formula>AND(P20=$G$1,$G$1&lt;&gt;"")</formula>
    </cfRule>
  </conditionalFormatting>
  <conditionalFormatting sqref="P20">
    <cfRule type="expression" dxfId="5766" priority="7220">
      <formula>AND(P20=$G$1,$G$1&lt;&gt;"")</formula>
    </cfRule>
  </conditionalFormatting>
  <conditionalFormatting sqref="P20">
    <cfRule type="expression" dxfId="5765" priority="7219">
      <formula>AND(P20=$G$1,$G$1&lt;&gt;"")</formula>
    </cfRule>
  </conditionalFormatting>
  <conditionalFormatting sqref="P20">
    <cfRule type="expression" dxfId="5764" priority="7218">
      <formula>AND(P20=$G$1,$G$1&lt;&gt;"")</formula>
    </cfRule>
  </conditionalFormatting>
  <conditionalFormatting sqref="P20">
    <cfRule type="expression" dxfId="5763" priority="7217">
      <formula>AND(P20=$G$1,$G$1&lt;&gt;"")</formula>
    </cfRule>
  </conditionalFormatting>
  <conditionalFormatting sqref="P20">
    <cfRule type="expression" dxfId="5762" priority="7216">
      <formula>AND(P20=$G$1,$G$1&lt;&gt;"")</formula>
    </cfRule>
  </conditionalFormatting>
  <conditionalFormatting sqref="P20">
    <cfRule type="expression" dxfId="5761" priority="7215">
      <formula>AND(P20=$G$1,$G$1&lt;&gt;"")</formula>
    </cfRule>
  </conditionalFormatting>
  <conditionalFormatting sqref="P20">
    <cfRule type="expression" dxfId="5760" priority="7214">
      <formula>AND(P20=$G$1,$G$1&lt;&gt;"")</formula>
    </cfRule>
  </conditionalFormatting>
  <conditionalFormatting sqref="P20">
    <cfRule type="expression" dxfId="5759" priority="7213">
      <formula>AND(P20=$G$1,$G$1&lt;&gt;"")</formula>
    </cfRule>
  </conditionalFormatting>
  <conditionalFormatting sqref="P19">
    <cfRule type="expression" dxfId="5758" priority="7212">
      <formula>AND(P19=$G$1,$G$1&lt;&gt;"")</formula>
    </cfRule>
  </conditionalFormatting>
  <conditionalFormatting sqref="P19">
    <cfRule type="expression" dxfId="5757" priority="7211">
      <formula>AND(P19=$G$1,$G$1&lt;&gt;"")</formula>
    </cfRule>
  </conditionalFormatting>
  <conditionalFormatting sqref="P19">
    <cfRule type="expression" dxfId="5756" priority="7210">
      <formula>AND(P19=$G$1,$G$1&lt;&gt;"")</formula>
    </cfRule>
  </conditionalFormatting>
  <conditionalFormatting sqref="P19">
    <cfRule type="expression" dxfId="5755" priority="7209">
      <formula>AND(P19=$G$1,$G$1&lt;&gt;"")</formula>
    </cfRule>
  </conditionalFormatting>
  <conditionalFormatting sqref="P19">
    <cfRule type="expression" dxfId="5754" priority="7208">
      <formula>AND(P19=$G$1,$G$1&lt;&gt;"")</formula>
    </cfRule>
  </conditionalFormatting>
  <conditionalFormatting sqref="P19">
    <cfRule type="expression" dxfId="5753" priority="7207">
      <formula>AND(P19=$G$1,$G$1&lt;&gt;"")</formula>
    </cfRule>
  </conditionalFormatting>
  <conditionalFormatting sqref="P19">
    <cfRule type="expression" dxfId="5752" priority="7206">
      <formula>AND(P19=$G$1,$G$1&lt;&gt;"")</formula>
    </cfRule>
  </conditionalFormatting>
  <conditionalFormatting sqref="P19">
    <cfRule type="expression" dxfId="5751" priority="7205">
      <formula>AND(P19=$G$1,$G$1&lt;&gt;"")</formula>
    </cfRule>
  </conditionalFormatting>
  <conditionalFormatting sqref="P19">
    <cfRule type="expression" dxfId="5750" priority="7204">
      <formula>AND(P19=$G$1,$G$1&lt;&gt;"")</formula>
    </cfRule>
  </conditionalFormatting>
  <conditionalFormatting sqref="P19">
    <cfRule type="expression" dxfId="5749" priority="7203">
      <formula>AND(P19=$G$1,$G$1&lt;&gt;"")</formula>
    </cfRule>
  </conditionalFormatting>
  <conditionalFormatting sqref="P19">
    <cfRule type="expression" dxfId="5748" priority="7202">
      <formula>AND(P19=$G$1,$G$1&lt;&gt;"")</formula>
    </cfRule>
  </conditionalFormatting>
  <conditionalFormatting sqref="P19">
    <cfRule type="expression" dxfId="5747" priority="7201">
      <formula>AND(P19=$G$1,$G$1&lt;&gt;"")</formula>
    </cfRule>
  </conditionalFormatting>
  <conditionalFormatting sqref="P19">
    <cfRule type="expression" dxfId="5746" priority="7200">
      <formula>AND(P19=$G$1,$G$1&lt;&gt;"")</formula>
    </cfRule>
  </conditionalFormatting>
  <conditionalFormatting sqref="P19">
    <cfRule type="expression" dxfId="5745" priority="7199">
      <formula>AND(P19=$G$1,$G$1&lt;&gt;"")</formula>
    </cfRule>
  </conditionalFormatting>
  <conditionalFormatting sqref="P19">
    <cfRule type="expression" dxfId="5744" priority="7198">
      <formula>AND(P19=$G$1,$G$1&lt;&gt;"")</formula>
    </cfRule>
  </conditionalFormatting>
  <conditionalFormatting sqref="P19">
    <cfRule type="expression" dxfId="5743" priority="7197">
      <formula>AND(P19=$G$1,$G$1&lt;&gt;"")</formula>
    </cfRule>
  </conditionalFormatting>
  <conditionalFormatting sqref="P19">
    <cfRule type="expression" dxfId="5742" priority="7196">
      <formula>AND(P19=$G$1,$G$1&lt;&gt;"")</formula>
    </cfRule>
  </conditionalFormatting>
  <conditionalFormatting sqref="P19">
    <cfRule type="expression" dxfId="5741" priority="7195">
      <formula>AND(P19=$G$1,$G$1&lt;&gt;"")</formula>
    </cfRule>
  </conditionalFormatting>
  <conditionalFormatting sqref="P19">
    <cfRule type="expression" dxfId="5740" priority="7194">
      <formula>AND(P19=$G$1,$G$1&lt;&gt;"")</formula>
    </cfRule>
  </conditionalFormatting>
  <conditionalFormatting sqref="P19">
    <cfRule type="expression" dxfId="5739" priority="7193">
      <formula>AND(P19=$G$1,$G$1&lt;&gt;"")</formula>
    </cfRule>
  </conditionalFormatting>
  <conditionalFormatting sqref="P19">
    <cfRule type="expression" dxfId="5738" priority="7192">
      <formula>AND(P19=$G$1,$G$1&lt;&gt;"")</formula>
    </cfRule>
  </conditionalFormatting>
  <conditionalFormatting sqref="P19">
    <cfRule type="expression" dxfId="5737" priority="7191">
      <formula>AND(P19=$G$1,$G$1&lt;&gt;"")</formula>
    </cfRule>
  </conditionalFormatting>
  <conditionalFormatting sqref="P19">
    <cfRule type="expression" dxfId="5736" priority="7190">
      <formula>AND(P19=$G$1,$G$1&lt;&gt;"")</formula>
    </cfRule>
  </conditionalFormatting>
  <conditionalFormatting sqref="P19">
    <cfRule type="expression" dxfId="5735" priority="7189">
      <formula>AND(P19=$G$1,$G$1&lt;&gt;"")</formula>
    </cfRule>
  </conditionalFormatting>
  <conditionalFormatting sqref="P20">
    <cfRule type="expression" dxfId="5734" priority="7188">
      <formula>AND(P20=$G$1,$G$1&lt;&gt;"")</formula>
    </cfRule>
  </conditionalFormatting>
  <conditionalFormatting sqref="P20">
    <cfRule type="expression" dxfId="5733" priority="7187">
      <formula>AND(P20=$G$1,$G$1&lt;&gt;"")</formula>
    </cfRule>
  </conditionalFormatting>
  <conditionalFormatting sqref="P20">
    <cfRule type="expression" dxfId="5732" priority="7186">
      <formula>AND(P20=$G$1,$G$1&lt;&gt;"")</formula>
    </cfRule>
  </conditionalFormatting>
  <conditionalFormatting sqref="P20">
    <cfRule type="expression" dxfId="5731" priority="7185">
      <formula>AND(P20=$G$1,$G$1&lt;&gt;"")</formula>
    </cfRule>
  </conditionalFormatting>
  <conditionalFormatting sqref="P20">
    <cfRule type="expression" dxfId="5730" priority="7184">
      <formula>AND(P20=$G$1,$G$1&lt;&gt;"")</formula>
    </cfRule>
  </conditionalFormatting>
  <conditionalFormatting sqref="P20">
    <cfRule type="expression" dxfId="5729" priority="7183">
      <formula>AND(P20=$G$1,$G$1&lt;&gt;"")</formula>
    </cfRule>
  </conditionalFormatting>
  <conditionalFormatting sqref="P20">
    <cfRule type="expression" dxfId="5728" priority="7182">
      <formula>AND(P20=$G$1,$G$1&lt;&gt;"")</formula>
    </cfRule>
  </conditionalFormatting>
  <conditionalFormatting sqref="P20">
    <cfRule type="expression" dxfId="5727" priority="7181">
      <formula>AND(P20=$G$1,$G$1&lt;&gt;"")</formula>
    </cfRule>
  </conditionalFormatting>
  <conditionalFormatting sqref="P20">
    <cfRule type="expression" dxfId="5726" priority="7180">
      <formula>AND(P20=$G$1,$G$1&lt;&gt;"")</formula>
    </cfRule>
  </conditionalFormatting>
  <conditionalFormatting sqref="P20">
    <cfRule type="expression" dxfId="5725" priority="7179">
      <formula>AND(P20=$G$1,$G$1&lt;&gt;"")</formula>
    </cfRule>
  </conditionalFormatting>
  <conditionalFormatting sqref="P20">
    <cfRule type="expression" dxfId="5724" priority="7178">
      <formula>AND(P20=$G$1,$G$1&lt;&gt;"")</formula>
    </cfRule>
  </conditionalFormatting>
  <conditionalFormatting sqref="P20">
    <cfRule type="expression" dxfId="5723" priority="7177">
      <formula>AND(P20=$G$1,$G$1&lt;&gt;"")</formula>
    </cfRule>
  </conditionalFormatting>
  <conditionalFormatting sqref="P19">
    <cfRule type="expression" dxfId="5722" priority="7176">
      <formula>AND(P19=$G$1,$G$1&lt;&gt;"")</formula>
    </cfRule>
  </conditionalFormatting>
  <conditionalFormatting sqref="P19">
    <cfRule type="expression" dxfId="5721" priority="7175">
      <formula>AND(P19=$G$1,$G$1&lt;&gt;"")</formula>
    </cfRule>
  </conditionalFormatting>
  <conditionalFormatting sqref="P19">
    <cfRule type="expression" dxfId="5720" priority="7174">
      <formula>AND(P19=$G$1,$G$1&lt;&gt;"")</formula>
    </cfRule>
  </conditionalFormatting>
  <conditionalFormatting sqref="P19">
    <cfRule type="expression" dxfId="5719" priority="7173">
      <formula>AND(P19=$G$1,$G$1&lt;&gt;"")</formula>
    </cfRule>
  </conditionalFormatting>
  <conditionalFormatting sqref="P19">
    <cfRule type="expression" dxfId="5718" priority="7172">
      <formula>AND(P19=$G$1,$G$1&lt;&gt;"")</formula>
    </cfRule>
  </conditionalFormatting>
  <conditionalFormatting sqref="P19">
    <cfRule type="expression" dxfId="5717" priority="7171">
      <formula>AND(P19=$G$1,$G$1&lt;&gt;"")</formula>
    </cfRule>
  </conditionalFormatting>
  <conditionalFormatting sqref="P19">
    <cfRule type="expression" dxfId="5716" priority="7170">
      <formula>AND(P19=$G$1,$G$1&lt;&gt;"")</formula>
    </cfRule>
  </conditionalFormatting>
  <conditionalFormatting sqref="P19">
    <cfRule type="expression" dxfId="5715" priority="7169">
      <formula>AND(P19=$G$1,$G$1&lt;&gt;"")</formula>
    </cfRule>
  </conditionalFormatting>
  <conditionalFormatting sqref="P19">
    <cfRule type="expression" dxfId="5714" priority="7168">
      <formula>AND(P19=$G$1,$G$1&lt;&gt;"")</formula>
    </cfRule>
  </conditionalFormatting>
  <conditionalFormatting sqref="P19">
    <cfRule type="expression" dxfId="5713" priority="7167">
      <formula>AND(P19=$G$1,$G$1&lt;&gt;"")</formula>
    </cfRule>
  </conditionalFormatting>
  <conditionalFormatting sqref="P19">
    <cfRule type="expression" dxfId="5712" priority="7166">
      <formula>AND(P19=$G$1,$G$1&lt;&gt;"")</formula>
    </cfRule>
  </conditionalFormatting>
  <conditionalFormatting sqref="P19">
    <cfRule type="expression" dxfId="5711" priority="7165">
      <formula>AND(P19=$G$1,$G$1&lt;&gt;"")</formula>
    </cfRule>
  </conditionalFormatting>
  <conditionalFormatting sqref="P19">
    <cfRule type="expression" dxfId="5710" priority="7164">
      <formula>AND(P19=$G$1,$G$1&lt;&gt;"")</formula>
    </cfRule>
  </conditionalFormatting>
  <conditionalFormatting sqref="P19">
    <cfRule type="expression" dxfId="5709" priority="7163">
      <formula>AND(P19=$G$1,$G$1&lt;&gt;"")</formula>
    </cfRule>
  </conditionalFormatting>
  <conditionalFormatting sqref="P19">
    <cfRule type="expression" dxfId="5708" priority="7162">
      <formula>AND(P19=$G$1,$G$1&lt;&gt;"")</formula>
    </cfRule>
  </conditionalFormatting>
  <conditionalFormatting sqref="P19">
    <cfRule type="expression" dxfId="5707" priority="7161">
      <formula>AND(P19=$G$1,$G$1&lt;&gt;"")</formula>
    </cfRule>
  </conditionalFormatting>
  <conditionalFormatting sqref="P19">
    <cfRule type="expression" dxfId="5706" priority="7160">
      <formula>AND(P19=$G$1,$G$1&lt;&gt;"")</formula>
    </cfRule>
  </conditionalFormatting>
  <conditionalFormatting sqref="P19">
    <cfRule type="expression" dxfId="5705" priority="7159">
      <formula>AND(P19=$G$1,$G$1&lt;&gt;"")</formula>
    </cfRule>
  </conditionalFormatting>
  <conditionalFormatting sqref="P20">
    <cfRule type="expression" dxfId="5704" priority="7158">
      <formula>AND(P20=$G$1,$G$1&lt;&gt;"")</formula>
    </cfRule>
  </conditionalFormatting>
  <conditionalFormatting sqref="P20">
    <cfRule type="expression" dxfId="5703" priority="7157">
      <formula>AND(P20=$G$1,$G$1&lt;&gt;"")</formula>
    </cfRule>
  </conditionalFormatting>
  <conditionalFormatting sqref="P20">
    <cfRule type="expression" dxfId="5702" priority="7156">
      <formula>AND(P20=$G$1,$G$1&lt;&gt;"")</formula>
    </cfRule>
  </conditionalFormatting>
  <conditionalFormatting sqref="P20">
    <cfRule type="expression" dxfId="5701" priority="7155">
      <formula>AND(P20=$G$1,$G$1&lt;&gt;"")</formula>
    </cfRule>
  </conditionalFormatting>
  <conditionalFormatting sqref="P20">
    <cfRule type="expression" dxfId="5700" priority="7154">
      <formula>AND(P20=$G$1,$G$1&lt;&gt;"")</formula>
    </cfRule>
  </conditionalFormatting>
  <conditionalFormatting sqref="P20">
    <cfRule type="expression" dxfId="5699" priority="7153">
      <formula>AND(P20=$G$1,$G$1&lt;&gt;"")</formula>
    </cfRule>
  </conditionalFormatting>
  <conditionalFormatting sqref="P19">
    <cfRule type="expression" dxfId="5698" priority="7152">
      <formula>AND(P19=$G$1,$G$1&lt;&gt;"")</formula>
    </cfRule>
  </conditionalFormatting>
  <conditionalFormatting sqref="P19">
    <cfRule type="expression" dxfId="5697" priority="7151">
      <formula>AND(P19=$G$1,$G$1&lt;&gt;"")</formula>
    </cfRule>
  </conditionalFormatting>
  <conditionalFormatting sqref="P19">
    <cfRule type="expression" dxfId="5696" priority="7150">
      <formula>AND(P19=$G$1,$G$1&lt;&gt;"")</formula>
    </cfRule>
  </conditionalFormatting>
  <conditionalFormatting sqref="P19">
    <cfRule type="expression" dxfId="5695" priority="7149">
      <formula>AND(P19=$G$1,$G$1&lt;&gt;"")</formula>
    </cfRule>
  </conditionalFormatting>
  <conditionalFormatting sqref="P19">
    <cfRule type="expression" dxfId="5694" priority="7148">
      <formula>AND(P19=$G$1,$G$1&lt;&gt;"")</formula>
    </cfRule>
  </conditionalFormatting>
  <conditionalFormatting sqref="P19">
    <cfRule type="expression" dxfId="5693" priority="7147">
      <formula>AND(P19=$G$1,$G$1&lt;&gt;"")</formula>
    </cfRule>
  </conditionalFormatting>
  <conditionalFormatting sqref="P20">
    <cfRule type="expression" dxfId="5692" priority="7146">
      <formula>AND(P20=$G$1,$G$1&lt;&gt;"")</formula>
    </cfRule>
  </conditionalFormatting>
  <conditionalFormatting sqref="P20">
    <cfRule type="expression" dxfId="5691" priority="7145">
      <formula>AND(P20=$G$1,$G$1&lt;&gt;"")</formula>
    </cfRule>
  </conditionalFormatting>
  <conditionalFormatting sqref="P20">
    <cfRule type="expression" dxfId="5690" priority="7144">
      <formula>AND(P20=$G$1,$G$1&lt;&gt;"")</formula>
    </cfRule>
  </conditionalFormatting>
  <conditionalFormatting sqref="P20">
    <cfRule type="expression" dxfId="5689" priority="7143">
      <formula>AND(P20=$G$1,$G$1&lt;&gt;"")</formula>
    </cfRule>
  </conditionalFormatting>
  <conditionalFormatting sqref="P20">
    <cfRule type="expression" dxfId="5688" priority="7142">
      <formula>AND(P20=$G$1,$G$1&lt;&gt;"")</formula>
    </cfRule>
  </conditionalFormatting>
  <conditionalFormatting sqref="P20">
    <cfRule type="expression" dxfId="5687" priority="7141">
      <formula>AND(P20=$G$1,$G$1&lt;&gt;"")</formula>
    </cfRule>
  </conditionalFormatting>
  <conditionalFormatting sqref="P20">
    <cfRule type="expression" dxfId="5686" priority="7140">
      <formula>AND(P20=$G$1,$G$1&lt;&gt;"")</formula>
    </cfRule>
  </conditionalFormatting>
  <conditionalFormatting sqref="P20">
    <cfRule type="expression" dxfId="5685" priority="7139">
      <formula>AND(P20=$G$1,$G$1&lt;&gt;"")</formula>
    </cfRule>
  </conditionalFormatting>
  <conditionalFormatting sqref="P20">
    <cfRule type="expression" dxfId="5684" priority="7138">
      <formula>AND(P20=$G$1,$G$1&lt;&gt;"")</formula>
    </cfRule>
  </conditionalFormatting>
  <conditionalFormatting sqref="P20">
    <cfRule type="expression" dxfId="5683" priority="7137">
      <formula>AND(P20=$G$1,$G$1&lt;&gt;"")</formula>
    </cfRule>
  </conditionalFormatting>
  <conditionalFormatting sqref="P20">
    <cfRule type="expression" dxfId="5682" priority="7136">
      <formula>AND(P20=$G$1,$G$1&lt;&gt;"")</formula>
    </cfRule>
  </conditionalFormatting>
  <conditionalFormatting sqref="P20">
    <cfRule type="expression" dxfId="5681" priority="7135">
      <formula>AND(P20=$G$1,$G$1&lt;&gt;"")</formula>
    </cfRule>
  </conditionalFormatting>
  <conditionalFormatting sqref="P19">
    <cfRule type="expression" dxfId="5680" priority="7134">
      <formula>AND(P19=$G$1,$G$1&lt;&gt;"")</formula>
    </cfRule>
  </conditionalFormatting>
  <conditionalFormatting sqref="P19">
    <cfRule type="expression" dxfId="5679" priority="7133">
      <formula>AND(P19=$G$1,$G$1&lt;&gt;"")</formula>
    </cfRule>
  </conditionalFormatting>
  <conditionalFormatting sqref="P19">
    <cfRule type="expression" dxfId="5678" priority="7132">
      <formula>AND(P19=$G$1,$G$1&lt;&gt;"")</formula>
    </cfRule>
  </conditionalFormatting>
  <conditionalFormatting sqref="P19">
    <cfRule type="expression" dxfId="5677" priority="7131">
      <formula>AND(P19=$G$1,$G$1&lt;&gt;"")</formula>
    </cfRule>
  </conditionalFormatting>
  <conditionalFormatting sqref="P19">
    <cfRule type="expression" dxfId="5676" priority="7130">
      <formula>AND(P19=$G$1,$G$1&lt;&gt;"")</formula>
    </cfRule>
  </conditionalFormatting>
  <conditionalFormatting sqref="P19">
    <cfRule type="expression" dxfId="5675" priority="7129">
      <formula>AND(P19=$G$1,$G$1&lt;&gt;"")</formula>
    </cfRule>
  </conditionalFormatting>
  <conditionalFormatting sqref="P19">
    <cfRule type="expression" dxfId="5674" priority="7128">
      <formula>AND(P19=$G$1,$G$1&lt;&gt;"")</formula>
    </cfRule>
  </conditionalFormatting>
  <conditionalFormatting sqref="P19">
    <cfRule type="expression" dxfId="5673" priority="7127">
      <formula>AND(P19=$G$1,$G$1&lt;&gt;"")</formula>
    </cfRule>
  </conditionalFormatting>
  <conditionalFormatting sqref="P19">
    <cfRule type="expression" dxfId="5672" priority="7126">
      <formula>AND(P19=$G$1,$G$1&lt;&gt;"")</formula>
    </cfRule>
  </conditionalFormatting>
  <conditionalFormatting sqref="P19">
    <cfRule type="expression" dxfId="5671" priority="7125">
      <formula>AND(P19=$G$1,$G$1&lt;&gt;"")</formula>
    </cfRule>
  </conditionalFormatting>
  <conditionalFormatting sqref="P19">
    <cfRule type="expression" dxfId="5670" priority="7124">
      <formula>AND(P19=$G$1,$G$1&lt;&gt;"")</formula>
    </cfRule>
  </conditionalFormatting>
  <conditionalFormatting sqref="P19">
    <cfRule type="expression" dxfId="5669" priority="7123">
      <formula>AND(P19=$G$1,$G$1&lt;&gt;"")</formula>
    </cfRule>
  </conditionalFormatting>
  <conditionalFormatting sqref="P19">
    <cfRule type="expression" dxfId="5668" priority="7122">
      <formula>AND(P19=$G$1,$G$1&lt;&gt;"")</formula>
    </cfRule>
  </conditionalFormatting>
  <conditionalFormatting sqref="P19">
    <cfRule type="expression" dxfId="5667" priority="7121">
      <formula>AND(P19=$G$1,$G$1&lt;&gt;"")</formula>
    </cfRule>
  </conditionalFormatting>
  <conditionalFormatting sqref="P19">
    <cfRule type="expression" dxfId="5666" priority="7120">
      <formula>AND(P19=$G$1,$G$1&lt;&gt;"")</formula>
    </cfRule>
  </conditionalFormatting>
  <conditionalFormatting sqref="P19">
    <cfRule type="expression" dxfId="5665" priority="7119">
      <formula>AND(P19=$G$1,$G$1&lt;&gt;"")</formula>
    </cfRule>
  </conditionalFormatting>
  <conditionalFormatting sqref="P19">
    <cfRule type="expression" dxfId="5664" priority="7118">
      <formula>AND(P19=$G$1,$G$1&lt;&gt;"")</formula>
    </cfRule>
  </conditionalFormatting>
  <conditionalFormatting sqref="P19">
    <cfRule type="expression" dxfId="5663" priority="7117">
      <formula>AND(P19=$G$1,$G$1&lt;&gt;"")</formula>
    </cfRule>
  </conditionalFormatting>
  <conditionalFormatting sqref="P20">
    <cfRule type="expression" dxfId="5662" priority="7116">
      <formula>AND(P20=$G$1,$G$1&lt;&gt;"")</formula>
    </cfRule>
  </conditionalFormatting>
  <conditionalFormatting sqref="P20">
    <cfRule type="expression" dxfId="5661" priority="7115">
      <formula>AND(P20=$G$1,$G$1&lt;&gt;"")</formula>
    </cfRule>
  </conditionalFormatting>
  <conditionalFormatting sqref="P20">
    <cfRule type="expression" dxfId="5660" priority="7114">
      <formula>AND(P20=$G$1,$G$1&lt;&gt;"")</formula>
    </cfRule>
  </conditionalFormatting>
  <conditionalFormatting sqref="P20">
    <cfRule type="expression" dxfId="5659" priority="7113">
      <formula>AND(P20=$G$1,$G$1&lt;&gt;"")</formula>
    </cfRule>
  </conditionalFormatting>
  <conditionalFormatting sqref="P20">
    <cfRule type="expression" dxfId="5658" priority="7112">
      <formula>AND(P20=$G$1,$G$1&lt;&gt;"")</formula>
    </cfRule>
  </conditionalFormatting>
  <conditionalFormatting sqref="P20">
    <cfRule type="expression" dxfId="5657" priority="7111">
      <formula>AND(P20=$G$1,$G$1&lt;&gt;"")</formula>
    </cfRule>
  </conditionalFormatting>
  <conditionalFormatting sqref="P20">
    <cfRule type="expression" dxfId="5656" priority="7110">
      <formula>AND(P20=$G$1,$G$1&lt;&gt;"")</formula>
    </cfRule>
  </conditionalFormatting>
  <conditionalFormatting sqref="P20">
    <cfRule type="expression" dxfId="5655" priority="7109">
      <formula>AND(P20=$G$1,$G$1&lt;&gt;"")</formula>
    </cfRule>
  </conditionalFormatting>
  <conditionalFormatting sqref="P20">
    <cfRule type="expression" dxfId="5654" priority="7108">
      <formula>AND(P20=$G$1,$G$1&lt;&gt;"")</formula>
    </cfRule>
  </conditionalFormatting>
  <conditionalFormatting sqref="P20">
    <cfRule type="expression" dxfId="5653" priority="7107">
      <formula>AND(P20=$G$1,$G$1&lt;&gt;"")</formula>
    </cfRule>
  </conditionalFormatting>
  <conditionalFormatting sqref="P20">
    <cfRule type="expression" dxfId="5652" priority="7106">
      <formula>AND(P20=$G$1,$G$1&lt;&gt;"")</formula>
    </cfRule>
  </conditionalFormatting>
  <conditionalFormatting sqref="P20">
    <cfRule type="expression" dxfId="5651" priority="7105">
      <formula>AND(P20=$G$1,$G$1&lt;&gt;"")</formula>
    </cfRule>
  </conditionalFormatting>
  <conditionalFormatting sqref="P20">
    <cfRule type="expression" dxfId="5650" priority="7104">
      <formula>AND(P20=$G$1,$G$1&lt;&gt;"")</formula>
    </cfRule>
  </conditionalFormatting>
  <conditionalFormatting sqref="P20">
    <cfRule type="expression" dxfId="5649" priority="7103">
      <formula>AND(P20=$G$1,$G$1&lt;&gt;"")</formula>
    </cfRule>
  </conditionalFormatting>
  <conditionalFormatting sqref="P20">
    <cfRule type="expression" dxfId="5648" priority="7102">
      <formula>AND(P20=$G$1,$G$1&lt;&gt;"")</formula>
    </cfRule>
  </conditionalFormatting>
  <conditionalFormatting sqref="P20">
    <cfRule type="expression" dxfId="5647" priority="7101">
      <formula>AND(P20=$G$1,$G$1&lt;&gt;"")</formula>
    </cfRule>
  </conditionalFormatting>
  <conditionalFormatting sqref="P20">
    <cfRule type="expression" dxfId="5646" priority="7100">
      <formula>AND(P20=$G$1,$G$1&lt;&gt;"")</formula>
    </cfRule>
  </conditionalFormatting>
  <conditionalFormatting sqref="P20">
    <cfRule type="expression" dxfId="5645" priority="7099">
      <formula>AND(P20=$G$1,$G$1&lt;&gt;"")</formula>
    </cfRule>
  </conditionalFormatting>
  <conditionalFormatting sqref="P20">
    <cfRule type="expression" dxfId="5644" priority="7098">
      <formula>AND(P20=$G$1,$G$1&lt;&gt;"")</formula>
    </cfRule>
  </conditionalFormatting>
  <conditionalFormatting sqref="P20">
    <cfRule type="expression" dxfId="5643" priority="7097">
      <formula>AND(P20=$G$1,$G$1&lt;&gt;"")</formula>
    </cfRule>
  </conditionalFormatting>
  <conditionalFormatting sqref="P20">
    <cfRule type="expression" dxfId="5642" priority="7096">
      <formula>AND(P20=$G$1,$G$1&lt;&gt;"")</formula>
    </cfRule>
  </conditionalFormatting>
  <conditionalFormatting sqref="P20">
    <cfRule type="expression" dxfId="5641" priority="7095">
      <formula>AND(P20=$G$1,$G$1&lt;&gt;"")</formula>
    </cfRule>
  </conditionalFormatting>
  <conditionalFormatting sqref="P20">
    <cfRule type="expression" dxfId="5640" priority="7094">
      <formula>AND(P20=$G$1,$G$1&lt;&gt;"")</formula>
    </cfRule>
  </conditionalFormatting>
  <conditionalFormatting sqref="P20">
    <cfRule type="expression" dxfId="5639" priority="7093">
      <formula>AND(P20=$G$1,$G$1&lt;&gt;"")</formula>
    </cfRule>
  </conditionalFormatting>
  <conditionalFormatting sqref="P20">
    <cfRule type="expression" dxfId="5638" priority="7092">
      <formula>AND(P20=$G$1,$G$1&lt;&gt;"")</formula>
    </cfRule>
  </conditionalFormatting>
  <conditionalFormatting sqref="P20">
    <cfRule type="expression" dxfId="5637" priority="7091">
      <formula>AND(P20=$G$1,$G$1&lt;&gt;"")</formula>
    </cfRule>
  </conditionalFormatting>
  <conditionalFormatting sqref="P20">
    <cfRule type="expression" dxfId="5636" priority="7090">
      <formula>AND(P20=$G$1,$G$1&lt;&gt;"")</formula>
    </cfRule>
  </conditionalFormatting>
  <conditionalFormatting sqref="P20">
    <cfRule type="expression" dxfId="5635" priority="7089">
      <formula>AND(P20=$G$1,$G$1&lt;&gt;"")</formula>
    </cfRule>
  </conditionalFormatting>
  <conditionalFormatting sqref="P20">
    <cfRule type="expression" dxfId="5634" priority="7088">
      <formula>AND(P20=$G$1,$G$1&lt;&gt;"")</formula>
    </cfRule>
  </conditionalFormatting>
  <conditionalFormatting sqref="P20">
    <cfRule type="expression" dxfId="5633" priority="7087">
      <formula>AND(P20=$G$1,$G$1&lt;&gt;"")</formula>
    </cfRule>
  </conditionalFormatting>
  <conditionalFormatting sqref="P19">
    <cfRule type="expression" dxfId="5632" priority="7086">
      <formula>AND(P19=$G$1,$G$1&lt;&gt;"")</formula>
    </cfRule>
  </conditionalFormatting>
  <conditionalFormatting sqref="P19">
    <cfRule type="expression" dxfId="5631" priority="7085">
      <formula>AND(P19=$G$1,$G$1&lt;&gt;"")</formula>
    </cfRule>
  </conditionalFormatting>
  <conditionalFormatting sqref="P19">
    <cfRule type="expression" dxfId="5630" priority="7084">
      <formula>AND(P19=$G$1,$G$1&lt;&gt;"")</formula>
    </cfRule>
  </conditionalFormatting>
  <conditionalFormatting sqref="P19">
    <cfRule type="expression" dxfId="5629" priority="7083">
      <formula>AND(P19=$G$1,$G$1&lt;&gt;"")</formula>
    </cfRule>
  </conditionalFormatting>
  <conditionalFormatting sqref="P19">
    <cfRule type="expression" dxfId="5628" priority="7082">
      <formula>AND(P19=$G$1,$G$1&lt;&gt;"")</formula>
    </cfRule>
  </conditionalFormatting>
  <conditionalFormatting sqref="P19">
    <cfRule type="expression" dxfId="5627" priority="7081">
      <formula>AND(P19=$G$1,$G$1&lt;&gt;"")</formula>
    </cfRule>
  </conditionalFormatting>
  <conditionalFormatting sqref="P19">
    <cfRule type="expression" dxfId="5626" priority="7080">
      <formula>AND(P19=$G$1,$G$1&lt;&gt;"")</formula>
    </cfRule>
  </conditionalFormatting>
  <conditionalFormatting sqref="P19">
    <cfRule type="expression" dxfId="5625" priority="7079">
      <formula>AND(P19=$G$1,$G$1&lt;&gt;"")</formula>
    </cfRule>
  </conditionalFormatting>
  <conditionalFormatting sqref="P19">
    <cfRule type="expression" dxfId="5624" priority="7078">
      <formula>AND(P19=$G$1,$G$1&lt;&gt;"")</formula>
    </cfRule>
  </conditionalFormatting>
  <conditionalFormatting sqref="P19">
    <cfRule type="expression" dxfId="5623" priority="7077">
      <formula>AND(P19=$G$1,$G$1&lt;&gt;"")</formula>
    </cfRule>
  </conditionalFormatting>
  <conditionalFormatting sqref="P19">
    <cfRule type="expression" dxfId="5622" priority="7076">
      <formula>AND(P19=$G$1,$G$1&lt;&gt;"")</formula>
    </cfRule>
  </conditionalFormatting>
  <conditionalFormatting sqref="P19">
    <cfRule type="expression" dxfId="5621" priority="7075">
      <formula>AND(P19=$G$1,$G$1&lt;&gt;"")</formula>
    </cfRule>
  </conditionalFormatting>
  <conditionalFormatting sqref="P19">
    <cfRule type="expression" dxfId="5620" priority="7074">
      <formula>AND(P19=$G$1,$G$1&lt;&gt;"")</formula>
    </cfRule>
  </conditionalFormatting>
  <conditionalFormatting sqref="P19">
    <cfRule type="expression" dxfId="5619" priority="7073">
      <formula>AND(P19=$G$1,$G$1&lt;&gt;"")</formula>
    </cfRule>
  </conditionalFormatting>
  <conditionalFormatting sqref="P19">
    <cfRule type="expression" dxfId="5618" priority="7072">
      <formula>AND(P19=$G$1,$G$1&lt;&gt;"")</formula>
    </cfRule>
  </conditionalFormatting>
  <conditionalFormatting sqref="P19">
    <cfRule type="expression" dxfId="5617" priority="7071">
      <formula>AND(P19=$G$1,$G$1&lt;&gt;"")</formula>
    </cfRule>
  </conditionalFormatting>
  <conditionalFormatting sqref="P19">
    <cfRule type="expression" dxfId="5616" priority="7070">
      <formula>AND(P19=$G$1,$G$1&lt;&gt;"")</formula>
    </cfRule>
  </conditionalFormatting>
  <conditionalFormatting sqref="P19">
    <cfRule type="expression" dxfId="5615" priority="7069">
      <formula>AND(P19=$G$1,$G$1&lt;&gt;"")</formula>
    </cfRule>
  </conditionalFormatting>
  <conditionalFormatting sqref="P20">
    <cfRule type="expression" dxfId="5614" priority="7068">
      <formula>AND(P20=$G$1,$G$1&lt;&gt;"")</formula>
    </cfRule>
  </conditionalFormatting>
  <conditionalFormatting sqref="P20">
    <cfRule type="expression" dxfId="5613" priority="7067">
      <formula>AND(P20=$G$1,$G$1&lt;&gt;"")</formula>
    </cfRule>
  </conditionalFormatting>
  <conditionalFormatting sqref="P20">
    <cfRule type="expression" dxfId="5612" priority="7066">
      <formula>AND(P20=$G$1,$G$1&lt;&gt;"")</formula>
    </cfRule>
  </conditionalFormatting>
  <conditionalFormatting sqref="P20">
    <cfRule type="expression" dxfId="5611" priority="7065">
      <formula>AND(P20=$G$1,$G$1&lt;&gt;"")</formula>
    </cfRule>
  </conditionalFormatting>
  <conditionalFormatting sqref="P20">
    <cfRule type="expression" dxfId="5610" priority="7064">
      <formula>AND(P20=$G$1,$G$1&lt;&gt;"")</formula>
    </cfRule>
  </conditionalFormatting>
  <conditionalFormatting sqref="P20">
    <cfRule type="expression" dxfId="5609" priority="7063">
      <formula>AND(P20=$G$1,$G$1&lt;&gt;"")</formula>
    </cfRule>
  </conditionalFormatting>
  <conditionalFormatting sqref="P20">
    <cfRule type="expression" dxfId="5608" priority="7062">
      <formula>AND(P20=$G$1,$G$1&lt;&gt;"")</formula>
    </cfRule>
  </conditionalFormatting>
  <conditionalFormatting sqref="P20">
    <cfRule type="expression" dxfId="5607" priority="7061">
      <formula>AND(P20=$G$1,$G$1&lt;&gt;"")</formula>
    </cfRule>
  </conditionalFormatting>
  <conditionalFormatting sqref="P20">
    <cfRule type="expression" dxfId="5606" priority="7060">
      <formula>AND(P20=$G$1,$G$1&lt;&gt;"")</formula>
    </cfRule>
  </conditionalFormatting>
  <conditionalFormatting sqref="P20">
    <cfRule type="expression" dxfId="5605" priority="7059">
      <formula>AND(P20=$G$1,$G$1&lt;&gt;"")</formula>
    </cfRule>
  </conditionalFormatting>
  <conditionalFormatting sqref="P20">
    <cfRule type="expression" dxfId="5604" priority="7058">
      <formula>AND(P20=$G$1,$G$1&lt;&gt;"")</formula>
    </cfRule>
  </conditionalFormatting>
  <conditionalFormatting sqref="P20">
    <cfRule type="expression" dxfId="5603" priority="7057">
      <formula>AND(P20=$G$1,$G$1&lt;&gt;"")</formula>
    </cfRule>
  </conditionalFormatting>
  <conditionalFormatting sqref="P19">
    <cfRule type="expression" dxfId="5602" priority="7056">
      <formula>AND(P19=$G$1,$G$1&lt;&gt;"")</formula>
    </cfRule>
  </conditionalFormatting>
  <conditionalFormatting sqref="P19">
    <cfRule type="expression" dxfId="5601" priority="7055">
      <formula>AND(P19=$G$1,$G$1&lt;&gt;"")</formula>
    </cfRule>
  </conditionalFormatting>
  <conditionalFormatting sqref="P19">
    <cfRule type="expression" dxfId="5600" priority="7054">
      <formula>AND(P19=$G$1,$G$1&lt;&gt;"")</formula>
    </cfRule>
  </conditionalFormatting>
  <conditionalFormatting sqref="P19">
    <cfRule type="expression" dxfId="5599" priority="7053">
      <formula>AND(P19=$G$1,$G$1&lt;&gt;"")</formula>
    </cfRule>
  </conditionalFormatting>
  <conditionalFormatting sqref="P19">
    <cfRule type="expression" dxfId="5598" priority="7052">
      <formula>AND(P19=$G$1,$G$1&lt;&gt;"")</formula>
    </cfRule>
  </conditionalFormatting>
  <conditionalFormatting sqref="P19">
    <cfRule type="expression" dxfId="5597" priority="7051">
      <formula>AND(P19=$G$1,$G$1&lt;&gt;"")</formula>
    </cfRule>
  </conditionalFormatting>
  <conditionalFormatting sqref="P19">
    <cfRule type="expression" dxfId="5596" priority="7050">
      <formula>AND(P19=$G$1,$G$1&lt;&gt;"")</formula>
    </cfRule>
  </conditionalFormatting>
  <conditionalFormatting sqref="P19">
    <cfRule type="expression" dxfId="5595" priority="7049">
      <formula>AND(P19=$G$1,$G$1&lt;&gt;"")</formula>
    </cfRule>
  </conditionalFormatting>
  <conditionalFormatting sqref="P19">
    <cfRule type="expression" dxfId="5594" priority="7048">
      <formula>AND(P19=$G$1,$G$1&lt;&gt;"")</formula>
    </cfRule>
  </conditionalFormatting>
  <conditionalFormatting sqref="P19">
    <cfRule type="expression" dxfId="5593" priority="7047">
      <formula>AND(P19=$G$1,$G$1&lt;&gt;"")</formula>
    </cfRule>
  </conditionalFormatting>
  <conditionalFormatting sqref="P19">
    <cfRule type="expression" dxfId="5592" priority="7046">
      <formula>AND(P19=$G$1,$G$1&lt;&gt;"")</formula>
    </cfRule>
  </conditionalFormatting>
  <conditionalFormatting sqref="P19">
    <cfRule type="expression" dxfId="5591" priority="7045">
      <formula>AND(P19=$G$1,$G$1&lt;&gt;"")</formula>
    </cfRule>
  </conditionalFormatting>
  <conditionalFormatting sqref="P19">
    <cfRule type="expression" dxfId="5590" priority="7044">
      <formula>AND(P19=$G$1,$G$1&lt;&gt;"")</formula>
    </cfRule>
  </conditionalFormatting>
  <conditionalFormatting sqref="P19">
    <cfRule type="expression" dxfId="5589" priority="7043">
      <formula>AND(P19=$G$1,$G$1&lt;&gt;"")</formula>
    </cfRule>
  </conditionalFormatting>
  <conditionalFormatting sqref="P19">
    <cfRule type="expression" dxfId="5588" priority="7042">
      <formula>AND(P19=$G$1,$G$1&lt;&gt;"")</formula>
    </cfRule>
  </conditionalFormatting>
  <conditionalFormatting sqref="P19">
    <cfRule type="expression" dxfId="5587" priority="7041">
      <formula>AND(P19=$G$1,$G$1&lt;&gt;"")</formula>
    </cfRule>
  </conditionalFormatting>
  <conditionalFormatting sqref="P19">
    <cfRule type="expression" dxfId="5586" priority="7040">
      <formula>AND(P19=$G$1,$G$1&lt;&gt;"")</formula>
    </cfRule>
  </conditionalFormatting>
  <conditionalFormatting sqref="P19">
    <cfRule type="expression" dxfId="5585" priority="7039">
      <formula>AND(P19=$G$1,$G$1&lt;&gt;"")</formula>
    </cfRule>
  </conditionalFormatting>
  <conditionalFormatting sqref="P20">
    <cfRule type="expression" dxfId="5584" priority="7038">
      <formula>AND(P20=$G$1,$G$1&lt;&gt;"")</formula>
    </cfRule>
  </conditionalFormatting>
  <conditionalFormatting sqref="P20">
    <cfRule type="expression" dxfId="5583" priority="7037">
      <formula>AND(P20=$G$1,$G$1&lt;&gt;"")</formula>
    </cfRule>
  </conditionalFormatting>
  <conditionalFormatting sqref="P20">
    <cfRule type="expression" dxfId="5582" priority="7036">
      <formula>AND(P20=$G$1,$G$1&lt;&gt;"")</formula>
    </cfRule>
  </conditionalFormatting>
  <conditionalFormatting sqref="P20">
    <cfRule type="expression" dxfId="5581" priority="7035">
      <formula>AND(P20=$G$1,$G$1&lt;&gt;"")</formula>
    </cfRule>
  </conditionalFormatting>
  <conditionalFormatting sqref="P20">
    <cfRule type="expression" dxfId="5580" priority="7034">
      <formula>AND(P20=$G$1,$G$1&lt;&gt;"")</formula>
    </cfRule>
  </conditionalFormatting>
  <conditionalFormatting sqref="P20">
    <cfRule type="expression" dxfId="5579" priority="7033">
      <formula>AND(P20=$G$1,$G$1&lt;&gt;"")</formula>
    </cfRule>
  </conditionalFormatting>
  <conditionalFormatting sqref="P20">
    <cfRule type="expression" dxfId="5578" priority="7032">
      <formula>AND(P20=$G$1,$G$1&lt;&gt;"")</formula>
    </cfRule>
  </conditionalFormatting>
  <conditionalFormatting sqref="P20">
    <cfRule type="expression" dxfId="5577" priority="7031">
      <formula>AND(P20=$G$1,$G$1&lt;&gt;"")</formula>
    </cfRule>
  </conditionalFormatting>
  <conditionalFormatting sqref="P20">
    <cfRule type="expression" dxfId="5576" priority="7030">
      <formula>AND(P20=$G$1,$G$1&lt;&gt;"")</formula>
    </cfRule>
  </conditionalFormatting>
  <conditionalFormatting sqref="P20">
    <cfRule type="expression" dxfId="5575" priority="7029">
      <formula>AND(P20=$G$1,$G$1&lt;&gt;"")</formula>
    </cfRule>
  </conditionalFormatting>
  <conditionalFormatting sqref="P20">
    <cfRule type="expression" dxfId="5574" priority="7028">
      <formula>AND(P20=$G$1,$G$1&lt;&gt;"")</formula>
    </cfRule>
  </conditionalFormatting>
  <conditionalFormatting sqref="P20">
    <cfRule type="expression" dxfId="5573" priority="7027">
      <formula>AND(P20=$G$1,$G$1&lt;&gt;"")</formula>
    </cfRule>
  </conditionalFormatting>
  <conditionalFormatting sqref="P20">
    <cfRule type="expression" dxfId="5572" priority="7026">
      <formula>AND(P20=$G$1,$G$1&lt;&gt;"")</formula>
    </cfRule>
  </conditionalFormatting>
  <conditionalFormatting sqref="P20">
    <cfRule type="expression" dxfId="5571" priority="7025">
      <formula>AND(P20=$G$1,$G$1&lt;&gt;"")</formula>
    </cfRule>
  </conditionalFormatting>
  <conditionalFormatting sqref="P20">
    <cfRule type="expression" dxfId="5570" priority="7024">
      <formula>AND(P20=$G$1,$G$1&lt;&gt;"")</formula>
    </cfRule>
  </conditionalFormatting>
  <conditionalFormatting sqref="P20">
    <cfRule type="expression" dxfId="5569" priority="7023">
      <formula>AND(P20=$G$1,$G$1&lt;&gt;"")</formula>
    </cfRule>
  </conditionalFormatting>
  <conditionalFormatting sqref="P20">
    <cfRule type="expression" dxfId="5568" priority="7022">
      <formula>AND(P20=$G$1,$G$1&lt;&gt;"")</formula>
    </cfRule>
  </conditionalFormatting>
  <conditionalFormatting sqref="P20">
    <cfRule type="expression" dxfId="5567" priority="7021">
      <formula>AND(P20=$G$1,$G$1&lt;&gt;"")</formula>
    </cfRule>
  </conditionalFormatting>
  <conditionalFormatting sqref="P20">
    <cfRule type="expression" dxfId="5566" priority="7020">
      <formula>AND(P20=$G$1,$G$1&lt;&gt;"")</formula>
    </cfRule>
  </conditionalFormatting>
  <conditionalFormatting sqref="P20">
    <cfRule type="expression" dxfId="5565" priority="7019">
      <formula>AND(P20=$G$1,$G$1&lt;&gt;"")</formula>
    </cfRule>
  </conditionalFormatting>
  <conditionalFormatting sqref="P20">
    <cfRule type="expression" dxfId="5564" priority="7018">
      <formula>AND(P20=$G$1,$G$1&lt;&gt;"")</formula>
    </cfRule>
  </conditionalFormatting>
  <conditionalFormatting sqref="P20">
    <cfRule type="expression" dxfId="5563" priority="7017">
      <formula>AND(P20=$G$1,$G$1&lt;&gt;"")</formula>
    </cfRule>
  </conditionalFormatting>
  <conditionalFormatting sqref="P20">
    <cfRule type="expression" dxfId="5562" priority="7016">
      <formula>AND(P20=$G$1,$G$1&lt;&gt;"")</formula>
    </cfRule>
  </conditionalFormatting>
  <conditionalFormatting sqref="P20">
    <cfRule type="expression" dxfId="5561" priority="7015">
      <formula>AND(P20=$G$1,$G$1&lt;&gt;"")</formula>
    </cfRule>
  </conditionalFormatting>
  <conditionalFormatting sqref="P20">
    <cfRule type="expression" dxfId="5560" priority="7014">
      <formula>AND(P20=$G$1,$G$1&lt;&gt;"")</formula>
    </cfRule>
  </conditionalFormatting>
  <conditionalFormatting sqref="P20">
    <cfRule type="expression" dxfId="5559" priority="7013">
      <formula>AND(P20=$G$1,$G$1&lt;&gt;"")</formula>
    </cfRule>
  </conditionalFormatting>
  <conditionalFormatting sqref="P20">
    <cfRule type="expression" dxfId="5558" priority="7012">
      <formula>AND(P20=$G$1,$G$1&lt;&gt;"")</formula>
    </cfRule>
  </conditionalFormatting>
  <conditionalFormatting sqref="P20">
    <cfRule type="expression" dxfId="5557" priority="7011">
      <formula>AND(P20=$G$1,$G$1&lt;&gt;"")</formula>
    </cfRule>
  </conditionalFormatting>
  <conditionalFormatting sqref="P20">
    <cfRule type="expression" dxfId="5556" priority="7010">
      <formula>AND(P20=$G$1,$G$1&lt;&gt;"")</formula>
    </cfRule>
  </conditionalFormatting>
  <conditionalFormatting sqref="P20">
    <cfRule type="expression" dxfId="5555" priority="7009">
      <formula>AND(P20=$G$1,$G$1&lt;&gt;"")</formula>
    </cfRule>
  </conditionalFormatting>
  <conditionalFormatting sqref="P19">
    <cfRule type="expression" dxfId="5554" priority="7008">
      <formula>AND(P19=$G$1,$G$1&lt;&gt;"")</formula>
    </cfRule>
  </conditionalFormatting>
  <conditionalFormatting sqref="P19">
    <cfRule type="expression" dxfId="5553" priority="7007">
      <formula>AND(P19=$G$1,$G$1&lt;&gt;"")</formula>
    </cfRule>
  </conditionalFormatting>
  <conditionalFormatting sqref="P19">
    <cfRule type="expression" dxfId="5552" priority="7006">
      <formula>AND(P19=$G$1,$G$1&lt;&gt;"")</formula>
    </cfRule>
  </conditionalFormatting>
  <conditionalFormatting sqref="P19">
    <cfRule type="expression" dxfId="5551" priority="7005">
      <formula>AND(P19=$G$1,$G$1&lt;&gt;"")</formula>
    </cfRule>
  </conditionalFormatting>
  <conditionalFormatting sqref="P19">
    <cfRule type="expression" dxfId="5550" priority="7004">
      <formula>AND(P19=$G$1,$G$1&lt;&gt;"")</formula>
    </cfRule>
  </conditionalFormatting>
  <conditionalFormatting sqref="P19">
    <cfRule type="expression" dxfId="5549" priority="7003">
      <formula>AND(P19=$G$1,$G$1&lt;&gt;"")</formula>
    </cfRule>
  </conditionalFormatting>
  <conditionalFormatting sqref="P19">
    <cfRule type="expression" dxfId="5548" priority="7002">
      <formula>AND(P19=$G$1,$G$1&lt;&gt;"")</formula>
    </cfRule>
  </conditionalFormatting>
  <conditionalFormatting sqref="P19">
    <cfRule type="expression" dxfId="5547" priority="7001">
      <formula>AND(P19=$G$1,$G$1&lt;&gt;"")</formula>
    </cfRule>
  </conditionalFormatting>
  <conditionalFormatting sqref="P19">
    <cfRule type="expression" dxfId="5546" priority="7000">
      <formula>AND(P19=$G$1,$G$1&lt;&gt;"")</formula>
    </cfRule>
  </conditionalFormatting>
  <conditionalFormatting sqref="P19">
    <cfRule type="expression" dxfId="5545" priority="6999">
      <formula>AND(P19=$G$1,$G$1&lt;&gt;"")</formula>
    </cfRule>
  </conditionalFormatting>
  <conditionalFormatting sqref="P19">
    <cfRule type="expression" dxfId="5544" priority="6998">
      <formula>AND(P19=$G$1,$G$1&lt;&gt;"")</formula>
    </cfRule>
  </conditionalFormatting>
  <conditionalFormatting sqref="P19">
    <cfRule type="expression" dxfId="5543" priority="6997">
      <formula>AND(P19=$G$1,$G$1&lt;&gt;"")</formula>
    </cfRule>
  </conditionalFormatting>
  <conditionalFormatting sqref="P20">
    <cfRule type="expression" dxfId="5542" priority="6996">
      <formula>AND(P20=$G$1,$G$1&lt;&gt;"")</formula>
    </cfRule>
  </conditionalFormatting>
  <conditionalFormatting sqref="P20">
    <cfRule type="expression" dxfId="5541" priority="6995">
      <formula>AND(P20=$G$1,$G$1&lt;&gt;"")</formula>
    </cfRule>
  </conditionalFormatting>
  <conditionalFormatting sqref="P20">
    <cfRule type="expression" dxfId="5540" priority="6994">
      <formula>AND(P20=$G$1,$G$1&lt;&gt;"")</formula>
    </cfRule>
  </conditionalFormatting>
  <conditionalFormatting sqref="P20">
    <cfRule type="expression" dxfId="5539" priority="6993">
      <formula>AND(P20=$G$1,$G$1&lt;&gt;"")</formula>
    </cfRule>
  </conditionalFormatting>
  <conditionalFormatting sqref="P20">
    <cfRule type="expression" dxfId="5538" priority="6992">
      <formula>AND(P20=$G$1,$G$1&lt;&gt;"")</formula>
    </cfRule>
  </conditionalFormatting>
  <conditionalFormatting sqref="P20">
    <cfRule type="expression" dxfId="5537" priority="6991">
      <formula>AND(P20=$G$1,$G$1&lt;&gt;"")</formula>
    </cfRule>
  </conditionalFormatting>
  <conditionalFormatting sqref="P20">
    <cfRule type="expression" dxfId="5536" priority="6990">
      <formula>AND(P20=$G$1,$G$1&lt;&gt;"")</formula>
    </cfRule>
  </conditionalFormatting>
  <conditionalFormatting sqref="P20">
    <cfRule type="expression" dxfId="5535" priority="6989">
      <formula>AND(P20=$G$1,$G$1&lt;&gt;"")</formula>
    </cfRule>
  </conditionalFormatting>
  <conditionalFormatting sqref="P20">
    <cfRule type="expression" dxfId="5534" priority="6988">
      <formula>AND(P20=$G$1,$G$1&lt;&gt;"")</formula>
    </cfRule>
  </conditionalFormatting>
  <conditionalFormatting sqref="P20">
    <cfRule type="expression" dxfId="5533" priority="6987">
      <formula>AND(P20=$G$1,$G$1&lt;&gt;"")</formula>
    </cfRule>
  </conditionalFormatting>
  <conditionalFormatting sqref="P20">
    <cfRule type="expression" dxfId="5532" priority="6986">
      <formula>AND(P20=$G$1,$G$1&lt;&gt;"")</formula>
    </cfRule>
  </conditionalFormatting>
  <conditionalFormatting sqref="P20">
    <cfRule type="expression" dxfId="5531" priority="6985">
      <formula>AND(P20=$G$1,$G$1&lt;&gt;"")</formula>
    </cfRule>
  </conditionalFormatting>
  <conditionalFormatting sqref="P20">
    <cfRule type="expression" dxfId="5530" priority="6984">
      <formula>AND(P20=$G$1,$G$1&lt;&gt;"")</formula>
    </cfRule>
  </conditionalFormatting>
  <conditionalFormatting sqref="P20">
    <cfRule type="expression" dxfId="5529" priority="6983">
      <formula>AND(P20=$G$1,$G$1&lt;&gt;"")</formula>
    </cfRule>
  </conditionalFormatting>
  <conditionalFormatting sqref="P20">
    <cfRule type="expression" dxfId="5528" priority="6982">
      <formula>AND(P20=$G$1,$G$1&lt;&gt;"")</formula>
    </cfRule>
  </conditionalFormatting>
  <conditionalFormatting sqref="P20">
    <cfRule type="expression" dxfId="5527" priority="6981">
      <formula>AND(P20=$G$1,$G$1&lt;&gt;"")</formula>
    </cfRule>
  </conditionalFormatting>
  <conditionalFormatting sqref="P20">
    <cfRule type="expression" dxfId="5526" priority="6980">
      <formula>AND(P20=$G$1,$G$1&lt;&gt;"")</formula>
    </cfRule>
  </conditionalFormatting>
  <conditionalFormatting sqref="P20">
    <cfRule type="expression" dxfId="5525" priority="6979">
      <formula>AND(P20=$G$1,$G$1&lt;&gt;"")</formula>
    </cfRule>
  </conditionalFormatting>
  <conditionalFormatting sqref="P20">
    <cfRule type="expression" dxfId="5524" priority="6978">
      <formula>AND(P20=$G$1,$G$1&lt;&gt;"")</formula>
    </cfRule>
  </conditionalFormatting>
  <conditionalFormatting sqref="P20">
    <cfRule type="expression" dxfId="5523" priority="6977">
      <formula>AND(P20=$G$1,$G$1&lt;&gt;"")</formula>
    </cfRule>
  </conditionalFormatting>
  <conditionalFormatting sqref="P20">
    <cfRule type="expression" dxfId="5522" priority="6976">
      <formula>AND(P20=$G$1,$G$1&lt;&gt;"")</formula>
    </cfRule>
  </conditionalFormatting>
  <conditionalFormatting sqref="P20">
    <cfRule type="expression" dxfId="5521" priority="6975">
      <formula>AND(P20=$G$1,$G$1&lt;&gt;"")</formula>
    </cfRule>
  </conditionalFormatting>
  <conditionalFormatting sqref="P20">
    <cfRule type="expression" dxfId="5520" priority="6974">
      <formula>AND(P20=$G$1,$G$1&lt;&gt;"")</formula>
    </cfRule>
  </conditionalFormatting>
  <conditionalFormatting sqref="P20">
    <cfRule type="expression" dxfId="5519" priority="6973">
      <formula>AND(P20=$G$1,$G$1&lt;&gt;"")</formula>
    </cfRule>
  </conditionalFormatting>
  <conditionalFormatting sqref="P19">
    <cfRule type="expression" dxfId="5518" priority="6972">
      <formula>AND(P19=$G$1,$G$1&lt;&gt;"")</formula>
    </cfRule>
  </conditionalFormatting>
  <conditionalFormatting sqref="P19">
    <cfRule type="expression" dxfId="5517" priority="6971">
      <formula>AND(P19=$G$1,$G$1&lt;&gt;"")</formula>
    </cfRule>
  </conditionalFormatting>
  <conditionalFormatting sqref="P19">
    <cfRule type="expression" dxfId="5516" priority="6970">
      <formula>AND(P19=$G$1,$G$1&lt;&gt;"")</formula>
    </cfRule>
  </conditionalFormatting>
  <conditionalFormatting sqref="P19">
    <cfRule type="expression" dxfId="5515" priority="6969">
      <formula>AND(P19=$G$1,$G$1&lt;&gt;"")</formula>
    </cfRule>
  </conditionalFormatting>
  <conditionalFormatting sqref="P19">
    <cfRule type="expression" dxfId="5514" priority="6968">
      <formula>AND(P19=$G$1,$G$1&lt;&gt;"")</formula>
    </cfRule>
  </conditionalFormatting>
  <conditionalFormatting sqref="P19">
    <cfRule type="expression" dxfId="5513" priority="6967">
      <formula>AND(P19=$G$1,$G$1&lt;&gt;"")</formula>
    </cfRule>
  </conditionalFormatting>
  <conditionalFormatting sqref="P19">
    <cfRule type="expression" dxfId="5512" priority="6966">
      <formula>AND(P19=$G$1,$G$1&lt;&gt;"")</formula>
    </cfRule>
  </conditionalFormatting>
  <conditionalFormatting sqref="P19">
    <cfRule type="expression" dxfId="5511" priority="6965">
      <formula>AND(P19=$G$1,$G$1&lt;&gt;"")</formula>
    </cfRule>
  </conditionalFormatting>
  <conditionalFormatting sqref="P19">
    <cfRule type="expression" dxfId="5510" priority="6964">
      <formula>AND(P19=$G$1,$G$1&lt;&gt;"")</formula>
    </cfRule>
  </conditionalFormatting>
  <conditionalFormatting sqref="P19">
    <cfRule type="expression" dxfId="5509" priority="6963">
      <formula>AND(P19=$G$1,$G$1&lt;&gt;"")</formula>
    </cfRule>
  </conditionalFormatting>
  <conditionalFormatting sqref="P19">
    <cfRule type="expression" dxfId="5508" priority="6962">
      <formula>AND(P19=$G$1,$G$1&lt;&gt;"")</formula>
    </cfRule>
  </conditionalFormatting>
  <conditionalFormatting sqref="P19">
    <cfRule type="expression" dxfId="5507" priority="6961">
      <formula>AND(P19=$G$1,$G$1&lt;&gt;"")</formula>
    </cfRule>
  </conditionalFormatting>
  <conditionalFormatting sqref="P19">
    <cfRule type="expression" dxfId="5506" priority="6960">
      <formula>AND(P19=$G$1,$G$1&lt;&gt;"")</formula>
    </cfRule>
  </conditionalFormatting>
  <conditionalFormatting sqref="P19">
    <cfRule type="expression" dxfId="5505" priority="6959">
      <formula>AND(P19=$G$1,$G$1&lt;&gt;"")</formula>
    </cfRule>
  </conditionalFormatting>
  <conditionalFormatting sqref="P19">
    <cfRule type="expression" dxfId="5504" priority="6958">
      <formula>AND(P19=$G$1,$G$1&lt;&gt;"")</formula>
    </cfRule>
  </conditionalFormatting>
  <conditionalFormatting sqref="P20">
    <cfRule type="expression" dxfId="5503" priority="6957">
      <formula>AND(P20=$G$1,$G$1&lt;&gt;"")</formula>
    </cfRule>
  </conditionalFormatting>
  <conditionalFormatting sqref="P20">
    <cfRule type="expression" dxfId="5502" priority="6956">
      <formula>AND(P20=$G$1,$G$1&lt;&gt;"")</formula>
    </cfRule>
  </conditionalFormatting>
  <conditionalFormatting sqref="P20">
    <cfRule type="expression" dxfId="5501" priority="6955">
      <formula>AND(P20=$G$1,$G$1&lt;&gt;"")</formula>
    </cfRule>
  </conditionalFormatting>
  <conditionalFormatting sqref="P20">
    <cfRule type="expression" dxfId="5500" priority="6954">
      <formula>AND(P20=$G$1,$G$1&lt;&gt;"")</formula>
    </cfRule>
  </conditionalFormatting>
  <conditionalFormatting sqref="P20">
    <cfRule type="expression" dxfId="5499" priority="6953">
      <formula>AND(P20=$G$1,$G$1&lt;&gt;"")</formula>
    </cfRule>
  </conditionalFormatting>
  <conditionalFormatting sqref="P20">
    <cfRule type="expression" dxfId="5498" priority="6952">
      <formula>AND(P20=$G$1,$G$1&lt;&gt;"")</formula>
    </cfRule>
  </conditionalFormatting>
  <conditionalFormatting sqref="P20">
    <cfRule type="expression" dxfId="5497" priority="6951">
      <formula>AND(P20=$G$1,$G$1&lt;&gt;"")</formula>
    </cfRule>
  </conditionalFormatting>
  <conditionalFormatting sqref="P20">
    <cfRule type="expression" dxfId="5496" priority="6950">
      <formula>AND(P20=$G$1,$G$1&lt;&gt;"")</formula>
    </cfRule>
  </conditionalFormatting>
  <conditionalFormatting sqref="P20">
    <cfRule type="expression" dxfId="5495" priority="6949">
      <formula>AND(P20=$G$1,$G$1&lt;&gt;"")</formula>
    </cfRule>
  </conditionalFormatting>
  <conditionalFormatting sqref="P20">
    <cfRule type="expression" dxfId="5494" priority="6948">
      <formula>AND(P20=$G$1,$G$1&lt;&gt;"")</formula>
    </cfRule>
  </conditionalFormatting>
  <conditionalFormatting sqref="P20">
    <cfRule type="expression" dxfId="5493" priority="6947">
      <formula>AND(P20=$G$1,$G$1&lt;&gt;"")</formula>
    </cfRule>
  </conditionalFormatting>
  <conditionalFormatting sqref="P20">
    <cfRule type="expression" dxfId="5492" priority="6946">
      <formula>AND(P20=$G$1,$G$1&lt;&gt;"")</formula>
    </cfRule>
  </conditionalFormatting>
  <conditionalFormatting sqref="P20">
    <cfRule type="expression" dxfId="5491" priority="6945">
      <formula>AND(P20=$G$1,$G$1&lt;&gt;"")</formula>
    </cfRule>
  </conditionalFormatting>
  <conditionalFormatting sqref="P20">
    <cfRule type="expression" dxfId="5490" priority="6944">
      <formula>AND(P20=$G$1,$G$1&lt;&gt;"")</formula>
    </cfRule>
  </conditionalFormatting>
  <conditionalFormatting sqref="P20">
    <cfRule type="expression" dxfId="5489" priority="6943">
      <formula>AND(P20=$G$1,$G$1&lt;&gt;"")</formula>
    </cfRule>
  </conditionalFormatting>
  <conditionalFormatting sqref="P20">
    <cfRule type="expression" dxfId="5488" priority="6942">
      <formula>AND(P20=$G$1,$G$1&lt;&gt;"")</formula>
    </cfRule>
  </conditionalFormatting>
  <conditionalFormatting sqref="P20">
    <cfRule type="expression" dxfId="5487" priority="6941">
      <formula>AND(P20=$G$1,$G$1&lt;&gt;"")</formula>
    </cfRule>
  </conditionalFormatting>
  <conditionalFormatting sqref="P20">
    <cfRule type="expression" dxfId="5486" priority="6940">
      <formula>AND(P20=$G$1,$G$1&lt;&gt;"")</formula>
    </cfRule>
  </conditionalFormatting>
  <conditionalFormatting sqref="P20">
    <cfRule type="expression" dxfId="5485" priority="6939">
      <formula>AND(P20=$G$1,$G$1&lt;&gt;"")</formula>
    </cfRule>
  </conditionalFormatting>
  <conditionalFormatting sqref="P20">
    <cfRule type="expression" dxfId="5484" priority="6938">
      <formula>AND(P20=$G$1,$G$1&lt;&gt;"")</formula>
    </cfRule>
  </conditionalFormatting>
  <conditionalFormatting sqref="P20">
    <cfRule type="expression" dxfId="5483" priority="6937">
      <formula>AND(P20=$G$1,$G$1&lt;&gt;"")</formula>
    </cfRule>
  </conditionalFormatting>
  <conditionalFormatting sqref="P20">
    <cfRule type="expression" dxfId="5482" priority="6936">
      <formula>AND(P20=$G$1,$G$1&lt;&gt;"")</formula>
    </cfRule>
  </conditionalFormatting>
  <conditionalFormatting sqref="P20">
    <cfRule type="expression" dxfId="5481" priority="6935">
      <formula>AND(P20=$G$1,$G$1&lt;&gt;"")</formula>
    </cfRule>
  </conditionalFormatting>
  <conditionalFormatting sqref="P20">
    <cfRule type="expression" dxfId="5480" priority="6934">
      <formula>AND(P20=$G$1,$G$1&lt;&gt;"")</formula>
    </cfRule>
  </conditionalFormatting>
  <conditionalFormatting sqref="P20">
    <cfRule type="expression" dxfId="5479" priority="6933">
      <formula>AND(P20=$G$1,$G$1&lt;&gt;"")</formula>
    </cfRule>
  </conditionalFormatting>
  <conditionalFormatting sqref="P20">
    <cfRule type="expression" dxfId="5478" priority="6932">
      <formula>AND(P20=$G$1,$G$1&lt;&gt;"")</formula>
    </cfRule>
  </conditionalFormatting>
  <conditionalFormatting sqref="P20">
    <cfRule type="expression" dxfId="5477" priority="6931">
      <formula>AND(P20=$G$1,$G$1&lt;&gt;"")</formula>
    </cfRule>
  </conditionalFormatting>
  <conditionalFormatting sqref="P20">
    <cfRule type="expression" dxfId="5476" priority="6930">
      <formula>AND(P20=$G$1,$G$1&lt;&gt;"")</formula>
    </cfRule>
  </conditionalFormatting>
  <conditionalFormatting sqref="P20">
    <cfRule type="expression" dxfId="5475" priority="6929">
      <formula>AND(P20=$G$1,$G$1&lt;&gt;"")</formula>
    </cfRule>
  </conditionalFormatting>
  <conditionalFormatting sqref="P20">
    <cfRule type="expression" dxfId="5474" priority="6928">
      <formula>AND(P20=$G$1,$G$1&lt;&gt;"")</formula>
    </cfRule>
  </conditionalFormatting>
  <conditionalFormatting sqref="P20">
    <cfRule type="expression" dxfId="5473" priority="6927">
      <formula>AND(P20=$G$1,$G$1&lt;&gt;"")</formula>
    </cfRule>
  </conditionalFormatting>
  <conditionalFormatting sqref="P20">
    <cfRule type="expression" dxfId="5472" priority="6926">
      <formula>AND(P20=$G$1,$G$1&lt;&gt;"")</formula>
    </cfRule>
  </conditionalFormatting>
  <conditionalFormatting sqref="P20">
    <cfRule type="expression" dxfId="5471" priority="6925">
      <formula>AND(P20=$G$1,$G$1&lt;&gt;"")</formula>
    </cfRule>
  </conditionalFormatting>
  <conditionalFormatting sqref="P20">
    <cfRule type="expression" dxfId="5470" priority="6924">
      <formula>AND(P20=$G$1,$G$1&lt;&gt;"")</formula>
    </cfRule>
  </conditionalFormatting>
  <conditionalFormatting sqref="P20">
    <cfRule type="expression" dxfId="5469" priority="6923">
      <formula>AND(P20=$G$1,$G$1&lt;&gt;"")</formula>
    </cfRule>
  </conditionalFormatting>
  <conditionalFormatting sqref="P20">
    <cfRule type="expression" dxfId="5468" priority="6922">
      <formula>AND(P20=$G$1,$G$1&lt;&gt;"")</formula>
    </cfRule>
  </conditionalFormatting>
  <conditionalFormatting sqref="P20">
    <cfRule type="expression" dxfId="5467" priority="6921">
      <formula>AND(P20=$G$1,$G$1&lt;&gt;"")</formula>
    </cfRule>
  </conditionalFormatting>
  <conditionalFormatting sqref="P20">
    <cfRule type="expression" dxfId="5466" priority="6920">
      <formula>AND(P20=$G$1,$G$1&lt;&gt;"")</formula>
    </cfRule>
  </conditionalFormatting>
  <conditionalFormatting sqref="P20">
    <cfRule type="expression" dxfId="5465" priority="6919">
      <formula>AND(P20=$G$1,$G$1&lt;&gt;"")</formula>
    </cfRule>
  </conditionalFormatting>
  <conditionalFormatting sqref="P20">
    <cfRule type="expression" dxfId="5464" priority="6918">
      <formula>AND(P20=$G$1,$G$1&lt;&gt;"")</formula>
    </cfRule>
  </conditionalFormatting>
  <conditionalFormatting sqref="P20">
    <cfRule type="expression" dxfId="5463" priority="6917">
      <formula>AND(P20=$G$1,$G$1&lt;&gt;"")</formula>
    </cfRule>
  </conditionalFormatting>
  <conditionalFormatting sqref="P20">
    <cfRule type="expression" dxfId="5462" priority="6916">
      <formula>AND(P20=$G$1,$G$1&lt;&gt;"")</formula>
    </cfRule>
  </conditionalFormatting>
  <conditionalFormatting sqref="P20">
    <cfRule type="expression" dxfId="5461" priority="6915">
      <formula>AND(P20=$G$1,$G$1&lt;&gt;"")</formula>
    </cfRule>
  </conditionalFormatting>
  <conditionalFormatting sqref="P20">
    <cfRule type="expression" dxfId="5460" priority="6914">
      <formula>AND(P20=$G$1,$G$1&lt;&gt;"")</formula>
    </cfRule>
  </conditionalFormatting>
  <conditionalFormatting sqref="P20">
    <cfRule type="expression" dxfId="5459" priority="6913">
      <formula>AND(P20=$G$1,$G$1&lt;&gt;"")</formula>
    </cfRule>
  </conditionalFormatting>
  <conditionalFormatting sqref="P20">
    <cfRule type="expression" dxfId="5458" priority="6912">
      <formula>AND(P20=$G$1,$G$1&lt;&gt;"")</formula>
    </cfRule>
  </conditionalFormatting>
  <conditionalFormatting sqref="P20">
    <cfRule type="expression" dxfId="5457" priority="6911">
      <formula>AND(P20=$G$1,$G$1&lt;&gt;"")</formula>
    </cfRule>
  </conditionalFormatting>
  <conditionalFormatting sqref="P20">
    <cfRule type="expression" dxfId="5456" priority="6910">
      <formula>AND(P20=$G$1,$G$1&lt;&gt;"")</formula>
    </cfRule>
  </conditionalFormatting>
  <conditionalFormatting sqref="P20">
    <cfRule type="expression" dxfId="5455" priority="6909">
      <formula>AND(P20=$G$1,$G$1&lt;&gt;"")</formula>
    </cfRule>
  </conditionalFormatting>
  <conditionalFormatting sqref="P20">
    <cfRule type="expression" dxfId="5454" priority="6908">
      <formula>AND(P20=$G$1,$G$1&lt;&gt;"")</formula>
    </cfRule>
  </conditionalFormatting>
  <conditionalFormatting sqref="P20">
    <cfRule type="expression" dxfId="5453" priority="6907">
      <formula>AND(P20=$G$1,$G$1&lt;&gt;"")</formula>
    </cfRule>
  </conditionalFormatting>
  <conditionalFormatting sqref="P20">
    <cfRule type="expression" dxfId="5452" priority="6906">
      <formula>AND(P20=$G$1,$G$1&lt;&gt;"")</formula>
    </cfRule>
  </conditionalFormatting>
  <conditionalFormatting sqref="P20">
    <cfRule type="expression" dxfId="5451" priority="6905">
      <formula>AND(P20=$G$1,$G$1&lt;&gt;"")</formula>
    </cfRule>
  </conditionalFormatting>
  <conditionalFormatting sqref="P20">
    <cfRule type="expression" dxfId="5450" priority="6904">
      <formula>AND(P20=$G$1,$G$1&lt;&gt;"")</formula>
    </cfRule>
  </conditionalFormatting>
  <conditionalFormatting sqref="P20">
    <cfRule type="expression" dxfId="5449" priority="6903">
      <formula>AND(P20=$G$1,$G$1&lt;&gt;"")</formula>
    </cfRule>
  </conditionalFormatting>
  <conditionalFormatting sqref="P20">
    <cfRule type="expression" dxfId="5448" priority="6902">
      <formula>AND(P20=$G$1,$G$1&lt;&gt;"")</formula>
    </cfRule>
  </conditionalFormatting>
  <conditionalFormatting sqref="P20">
    <cfRule type="expression" dxfId="5447" priority="6901">
      <formula>AND(P20=$G$1,$G$1&lt;&gt;"")</formula>
    </cfRule>
  </conditionalFormatting>
  <conditionalFormatting sqref="P20">
    <cfRule type="expression" dxfId="5446" priority="6900">
      <formula>AND(P20=$G$1,$G$1&lt;&gt;"")</formula>
    </cfRule>
  </conditionalFormatting>
  <conditionalFormatting sqref="P20">
    <cfRule type="expression" dxfId="5445" priority="6899">
      <formula>AND(P20=$G$1,$G$1&lt;&gt;"")</formula>
    </cfRule>
  </conditionalFormatting>
  <conditionalFormatting sqref="P20">
    <cfRule type="expression" dxfId="5444" priority="6898">
      <formula>AND(P20=$G$1,$G$1&lt;&gt;"")</formula>
    </cfRule>
  </conditionalFormatting>
  <conditionalFormatting sqref="P20">
    <cfRule type="expression" dxfId="5443" priority="6897">
      <formula>AND(P20=$G$1,$G$1&lt;&gt;"")</formula>
    </cfRule>
  </conditionalFormatting>
  <conditionalFormatting sqref="P20">
    <cfRule type="expression" dxfId="5442" priority="6896">
      <formula>AND(P20=$G$1,$G$1&lt;&gt;"")</formula>
    </cfRule>
  </conditionalFormatting>
  <conditionalFormatting sqref="P20">
    <cfRule type="expression" dxfId="5441" priority="6895">
      <formula>AND(P20=$G$1,$G$1&lt;&gt;"")</formula>
    </cfRule>
  </conditionalFormatting>
  <conditionalFormatting sqref="P20">
    <cfRule type="expression" dxfId="5440" priority="6894">
      <formula>AND(P20=$G$1,$G$1&lt;&gt;"")</formula>
    </cfRule>
  </conditionalFormatting>
  <conditionalFormatting sqref="P20">
    <cfRule type="expression" dxfId="5439" priority="6893">
      <formula>AND(P20=$G$1,$G$1&lt;&gt;"")</formula>
    </cfRule>
  </conditionalFormatting>
  <conditionalFormatting sqref="P20">
    <cfRule type="expression" dxfId="5438" priority="6892">
      <formula>AND(P20=$G$1,$G$1&lt;&gt;"")</formula>
    </cfRule>
  </conditionalFormatting>
  <conditionalFormatting sqref="P20">
    <cfRule type="expression" dxfId="5437" priority="6891">
      <formula>AND(P20=$G$1,$G$1&lt;&gt;"")</formula>
    </cfRule>
  </conditionalFormatting>
  <conditionalFormatting sqref="P20">
    <cfRule type="expression" dxfId="5436" priority="6890">
      <formula>AND(P20=$G$1,$G$1&lt;&gt;"")</formula>
    </cfRule>
  </conditionalFormatting>
  <conditionalFormatting sqref="P20">
    <cfRule type="expression" dxfId="5435" priority="6889">
      <formula>AND(P20=$G$1,$G$1&lt;&gt;"")</formula>
    </cfRule>
  </conditionalFormatting>
  <conditionalFormatting sqref="P20">
    <cfRule type="expression" dxfId="5434" priority="6888">
      <formula>AND(P20=$G$1,$G$1&lt;&gt;"")</formula>
    </cfRule>
  </conditionalFormatting>
  <conditionalFormatting sqref="P20">
    <cfRule type="expression" dxfId="5433" priority="6887">
      <formula>AND(P20=$G$1,$G$1&lt;&gt;"")</formula>
    </cfRule>
  </conditionalFormatting>
  <conditionalFormatting sqref="P20">
    <cfRule type="expression" dxfId="5432" priority="6886">
      <formula>AND(P20=$G$1,$G$1&lt;&gt;"")</formula>
    </cfRule>
  </conditionalFormatting>
  <conditionalFormatting sqref="P20">
    <cfRule type="expression" dxfId="5431" priority="6885">
      <formula>AND(P20=$G$1,$G$1&lt;&gt;"")</formula>
    </cfRule>
  </conditionalFormatting>
  <conditionalFormatting sqref="P20">
    <cfRule type="expression" dxfId="5430" priority="6884">
      <formula>AND(P20=$G$1,$G$1&lt;&gt;"")</formula>
    </cfRule>
  </conditionalFormatting>
  <conditionalFormatting sqref="P20">
    <cfRule type="expression" dxfId="5429" priority="6883">
      <formula>AND(P20=$G$1,$G$1&lt;&gt;"")</formula>
    </cfRule>
  </conditionalFormatting>
  <conditionalFormatting sqref="P20">
    <cfRule type="expression" dxfId="5428" priority="6882">
      <formula>AND(P20=$G$1,$G$1&lt;&gt;"")</formula>
    </cfRule>
  </conditionalFormatting>
  <conditionalFormatting sqref="P20">
    <cfRule type="expression" dxfId="5427" priority="6881">
      <formula>AND(P20=$G$1,$G$1&lt;&gt;"")</formula>
    </cfRule>
  </conditionalFormatting>
  <conditionalFormatting sqref="P20">
    <cfRule type="expression" dxfId="5426" priority="6880">
      <formula>AND(P20=$G$1,$G$1&lt;&gt;"")</formula>
    </cfRule>
  </conditionalFormatting>
  <conditionalFormatting sqref="P20">
    <cfRule type="expression" dxfId="5425" priority="6879">
      <formula>AND(P20=$G$1,$G$1&lt;&gt;"")</formula>
    </cfRule>
  </conditionalFormatting>
  <conditionalFormatting sqref="P20">
    <cfRule type="expression" dxfId="5424" priority="6878">
      <formula>AND(P20=$G$1,$G$1&lt;&gt;"")</formula>
    </cfRule>
  </conditionalFormatting>
  <conditionalFormatting sqref="P20">
    <cfRule type="expression" dxfId="5423" priority="6877">
      <formula>AND(P20=$G$1,$G$1&lt;&gt;"")</formula>
    </cfRule>
  </conditionalFormatting>
  <conditionalFormatting sqref="P20">
    <cfRule type="expression" dxfId="5422" priority="6876">
      <formula>AND(P20=$G$1,$G$1&lt;&gt;"")</formula>
    </cfRule>
  </conditionalFormatting>
  <conditionalFormatting sqref="P20">
    <cfRule type="expression" dxfId="5421" priority="6875">
      <formula>AND(P20=$G$1,$G$1&lt;&gt;"")</formula>
    </cfRule>
  </conditionalFormatting>
  <conditionalFormatting sqref="P20">
    <cfRule type="expression" dxfId="5420" priority="6874">
      <formula>AND(P20=$G$1,$G$1&lt;&gt;"")</formula>
    </cfRule>
  </conditionalFormatting>
  <conditionalFormatting sqref="P20">
    <cfRule type="expression" dxfId="5419" priority="6873">
      <formula>AND(P20=$G$1,$G$1&lt;&gt;"")</formula>
    </cfRule>
  </conditionalFormatting>
  <conditionalFormatting sqref="P20">
    <cfRule type="expression" dxfId="5418" priority="6872">
      <formula>AND(P20=$G$1,$G$1&lt;&gt;"")</formula>
    </cfRule>
  </conditionalFormatting>
  <conditionalFormatting sqref="P20">
    <cfRule type="expression" dxfId="5417" priority="6871">
      <formula>AND(P20=$G$1,$G$1&lt;&gt;"")</formula>
    </cfRule>
  </conditionalFormatting>
  <conditionalFormatting sqref="P20">
    <cfRule type="expression" dxfId="5416" priority="6870">
      <formula>AND(P20=$G$1,$G$1&lt;&gt;"")</formula>
    </cfRule>
  </conditionalFormatting>
  <conditionalFormatting sqref="P20">
    <cfRule type="expression" dxfId="5415" priority="6869">
      <formula>AND(P20=$G$1,$G$1&lt;&gt;"")</formula>
    </cfRule>
  </conditionalFormatting>
  <conditionalFormatting sqref="P20">
    <cfRule type="expression" dxfId="5414" priority="6868">
      <formula>AND(P20=$G$1,$G$1&lt;&gt;"")</formula>
    </cfRule>
  </conditionalFormatting>
  <conditionalFormatting sqref="P20">
    <cfRule type="expression" dxfId="5413" priority="6867">
      <formula>AND(P20=$G$1,$G$1&lt;&gt;"")</formula>
    </cfRule>
  </conditionalFormatting>
  <conditionalFormatting sqref="P20">
    <cfRule type="expression" dxfId="5412" priority="6866">
      <formula>AND(P20=$G$1,$G$1&lt;&gt;"")</formula>
    </cfRule>
  </conditionalFormatting>
  <conditionalFormatting sqref="P20">
    <cfRule type="expression" dxfId="5411" priority="6865">
      <formula>AND(P20=$G$1,$G$1&lt;&gt;"")</formula>
    </cfRule>
  </conditionalFormatting>
  <conditionalFormatting sqref="P20">
    <cfRule type="expression" dxfId="5410" priority="6864">
      <formula>AND(P20=$G$1,$G$1&lt;&gt;"")</formula>
    </cfRule>
  </conditionalFormatting>
  <conditionalFormatting sqref="P20">
    <cfRule type="expression" dxfId="5409" priority="6863">
      <formula>AND(P20=$G$1,$G$1&lt;&gt;"")</formula>
    </cfRule>
  </conditionalFormatting>
  <conditionalFormatting sqref="P20">
    <cfRule type="expression" dxfId="5408" priority="6862">
      <formula>AND(P20=$G$1,$G$1&lt;&gt;"")</formula>
    </cfRule>
  </conditionalFormatting>
  <conditionalFormatting sqref="P20">
    <cfRule type="expression" dxfId="5407" priority="6861">
      <formula>AND(P20=$G$1,$G$1&lt;&gt;"")</formula>
    </cfRule>
  </conditionalFormatting>
  <conditionalFormatting sqref="P20">
    <cfRule type="expression" dxfId="5406" priority="6860">
      <formula>AND(P20=$G$1,$G$1&lt;&gt;"")</formula>
    </cfRule>
  </conditionalFormatting>
  <conditionalFormatting sqref="P20">
    <cfRule type="expression" dxfId="5405" priority="6859">
      <formula>AND(P20=$G$1,$G$1&lt;&gt;"")</formula>
    </cfRule>
  </conditionalFormatting>
  <conditionalFormatting sqref="P20">
    <cfRule type="expression" dxfId="5404" priority="6858">
      <formula>AND(P20=$G$1,$G$1&lt;&gt;"")</formula>
    </cfRule>
  </conditionalFormatting>
  <conditionalFormatting sqref="P20">
    <cfRule type="expression" dxfId="5403" priority="6857">
      <formula>AND(P20=$G$1,$G$1&lt;&gt;"")</formula>
    </cfRule>
  </conditionalFormatting>
  <conditionalFormatting sqref="P20">
    <cfRule type="expression" dxfId="5402" priority="6856">
      <formula>AND(P20=$G$1,$G$1&lt;&gt;"")</formula>
    </cfRule>
  </conditionalFormatting>
  <conditionalFormatting sqref="P20">
    <cfRule type="expression" dxfId="5401" priority="6855">
      <formula>AND(P20=$G$1,$G$1&lt;&gt;"")</formula>
    </cfRule>
  </conditionalFormatting>
  <conditionalFormatting sqref="P20">
    <cfRule type="expression" dxfId="5400" priority="6854">
      <formula>AND(P20=$G$1,$G$1&lt;&gt;"")</formula>
    </cfRule>
  </conditionalFormatting>
  <conditionalFormatting sqref="P20">
    <cfRule type="expression" dxfId="5399" priority="6853">
      <formula>AND(P20=$G$1,$G$1&lt;&gt;"")</formula>
    </cfRule>
  </conditionalFormatting>
  <conditionalFormatting sqref="P20">
    <cfRule type="expression" dxfId="5398" priority="6852">
      <formula>AND(P20=$G$1,$G$1&lt;&gt;"")</formula>
    </cfRule>
  </conditionalFormatting>
  <conditionalFormatting sqref="P20">
    <cfRule type="expression" dxfId="5397" priority="6851">
      <formula>AND(P20=$G$1,$G$1&lt;&gt;"")</formula>
    </cfRule>
  </conditionalFormatting>
  <conditionalFormatting sqref="P20">
    <cfRule type="expression" dxfId="5396" priority="6850">
      <formula>AND(P20=$G$1,$G$1&lt;&gt;"")</formula>
    </cfRule>
  </conditionalFormatting>
  <conditionalFormatting sqref="P20">
    <cfRule type="expression" dxfId="5395" priority="6849">
      <formula>AND(P20=$G$1,$G$1&lt;&gt;"")</formula>
    </cfRule>
  </conditionalFormatting>
  <conditionalFormatting sqref="P20">
    <cfRule type="expression" dxfId="5394" priority="6848">
      <formula>AND(P20=$G$1,$G$1&lt;&gt;"")</formula>
    </cfRule>
  </conditionalFormatting>
  <conditionalFormatting sqref="P20">
    <cfRule type="expression" dxfId="5393" priority="6847">
      <formula>AND(P20=$G$1,$G$1&lt;&gt;"")</formula>
    </cfRule>
  </conditionalFormatting>
  <conditionalFormatting sqref="P20">
    <cfRule type="expression" dxfId="5392" priority="6846">
      <formula>AND(P20=$G$1,$G$1&lt;&gt;"")</formula>
    </cfRule>
  </conditionalFormatting>
  <conditionalFormatting sqref="P20">
    <cfRule type="expression" dxfId="5391" priority="6845">
      <formula>AND(P20=$G$1,$G$1&lt;&gt;"")</formula>
    </cfRule>
  </conditionalFormatting>
  <conditionalFormatting sqref="P20">
    <cfRule type="expression" dxfId="5390" priority="6844">
      <formula>AND(P20=$G$1,$G$1&lt;&gt;"")</formula>
    </cfRule>
  </conditionalFormatting>
  <conditionalFormatting sqref="P20">
    <cfRule type="expression" dxfId="5389" priority="6843">
      <formula>AND(P20=$G$1,$G$1&lt;&gt;"")</formula>
    </cfRule>
  </conditionalFormatting>
  <conditionalFormatting sqref="P20">
    <cfRule type="expression" dxfId="5388" priority="6842">
      <formula>AND(P20=$G$1,$G$1&lt;&gt;"")</formula>
    </cfRule>
  </conditionalFormatting>
  <conditionalFormatting sqref="P20">
    <cfRule type="expression" dxfId="5387" priority="6841">
      <formula>AND(P20=$G$1,$G$1&lt;&gt;"")</formula>
    </cfRule>
  </conditionalFormatting>
  <conditionalFormatting sqref="P20">
    <cfRule type="expression" dxfId="5386" priority="6840">
      <formula>AND(P20=$G$1,$G$1&lt;&gt;"")</formula>
    </cfRule>
  </conditionalFormatting>
  <conditionalFormatting sqref="P20">
    <cfRule type="expression" dxfId="5385" priority="6839">
      <formula>AND(P20=$G$1,$G$1&lt;&gt;"")</formula>
    </cfRule>
  </conditionalFormatting>
  <conditionalFormatting sqref="P20">
    <cfRule type="expression" dxfId="5384" priority="6838">
      <formula>AND(P20=$G$1,$G$1&lt;&gt;"")</formula>
    </cfRule>
  </conditionalFormatting>
  <conditionalFormatting sqref="P20">
    <cfRule type="expression" dxfId="5383" priority="6837">
      <formula>AND(P20=$G$1,$G$1&lt;&gt;"")</formula>
    </cfRule>
  </conditionalFormatting>
  <conditionalFormatting sqref="P20">
    <cfRule type="expression" dxfId="5382" priority="6836">
      <formula>AND(P20=$G$1,$G$1&lt;&gt;"")</formula>
    </cfRule>
  </conditionalFormatting>
  <conditionalFormatting sqref="P20">
    <cfRule type="expression" dxfId="5381" priority="6835">
      <formula>AND(P20=$G$1,$G$1&lt;&gt;"")</formula>
    </cfRule>
  </conditionalFormatting>
  <conditionalFormatting sqref="P20">
    <cfRule type="expression" dxfId="5380" priority="6834">
      <formula>AND(P20=$G$1,$G$1&lt;&gt;"")</formula>
    </cfRule>
  </conditionalFormatting>
  <conditionalFormatting sqref="P20">
    <cfRule type="expression" dxfId="5379" priority="6833">
      <formula>AND(P20=$G$1,$G$1&lt;&gt;"")</formula>
    </cfRule>
  </conditionalFormatting>
  <conditionalFormatting sqref="P20">
    <cfRule type="expression" dxfId="5378" priority="6832">
      <formula>AND(P20=$G$1,$G$1&lt;&gt;"")</formula>
    </cfRule>
  </conditionalFormatting>
  <conditionalFormatting sqref="P20">
    <cfRule type="expression" dxfId="5377" priority="6831">
      <formula>AND(P20=$G$1,$G$1&lt;&gt;"")</formula>
    </cfRule>
  </conditionalFormatting>
  <conditionalFormatting sqref="P20">
    <cfRule type="expression" dxfId="5376" priority="6830">
      <formula>AND(P20=$G$1,$G$1&lt;&gt;"")</formula>
    </cfRule>
  </conditionalFormatting>
  <conditionalFormatting sqref="P20">
    <cfRule type="expression" dxfId="5375" priority="6829">
      <formula>AND(P20=$G$1,$G$1&lt;&gt;"")</formula>
    </cfRule>
  </conditionalFormatting>
  <conditionalFormatting sqref="P20">
    <cfRule type="expression" dxfId="5374" priority="6828">
      <formula>AND(P20=$G$1,$G$1&lt;&gt;"")</formula>
    </cfRule>
  </conditionalFormatting>
  <conditionalFormatting sqref="P20">
    <cfRule type="expression" dxfId="5373" priority="6827">
      <formula>AND(P20=$G$1,$G$1&lt;&gt;"")</formula>
    </cfRule>
  </conditionalFormatting>
  <conditionalFormatting sqref="P20">
    <cfRule type="expression" dxfId="5372" priority="6826">
      <formula>AND(P20=$G$1,$G$1&lt;&gt;"")</formula>
    </cfRule>
  </conditionalFormatting>
  <conditionalFormatting sqref="P20">
    <cfRule type="expression" dxfId="5371" priority="6825">
      <formula>AND(P20=$G$1,$G$1&lt;&gt;"")</formula>
    </cfRule>
  </conditionalFormatting>
  <conditionalFormatting sqref="P20">
    <cfRule type="expression" dxfId="5370" priority="6824">
      <formula>AND(P20=$G$1,$G$1&lt;&gt;"")</formula>
    </cfRule>
  </conditionalFormatting>
  <conditionalFormatting sqref="P20">
    <cfRule type="expression" dxfId="5369" priority="6823">
      <formula>AND(P20=$G$1,$G$1&lt;&gt;"")</formula>
    </cfRule>
  </conditionalFormatting>
  <conditionalFormatting sqref="P20">
    <cfRule type="expression" dxfId="5368" priority="6822">
      <formula>AND(P20=$G$1,$G$1&lt;&gt;"")</formula>
    </cfRule>
  </conditionalFormatting>
  <conditionalFormatting sqref="P20">
    <cfRule type="expression" dxfId="5367" priority="6821">
      <formula>AND(P20=$G$1,$G$1&lt;&gt;"")</formula>
    </cfRule>
  </conditionalFormatting>
  <conditionalFormatting sqref="P20">
    <cfRule type="expression" dxfId="5366" priority="6820">
      <formula>AND(P20=$G$1,$G$1&lt;&gt;"")</formula>
    </cfRule>
  </conditionalFormatting>
  <conditionalFormatting sqref="P20">
    <cfRule type="expression" dxfId="5365" priority="6819">
      <formula>AND(P20=$G$1,$G$1&lt;&gt;"")</formula>
    </cfRule>
  </conditionalFormatting>
  <conditionalFormatting sqref="P20">
    <cfRule type="expression" dxfId="5364" priority="6818">
      <formula>AND(P20=$G$1,$G$1&lt;&gt;"")</formula>
    </cfRule>
  </conditionalFormatting>
  <conditionalFormatting sqref="P20">
    <cfRule type="expression" dxfId="5363" priority="6817">
      <formula>AND(P20=$G$1,$G$1&lt;&gt;"")</formula>
    </cfRule>
  </conditionalFormatting>
  <conditionalFormatting sqref="P19">
    <cfRule type="expression" dxfId="5362" priority="6816">
      <formula>AND(P19=$G$1,$G$1&lt;&gt;"")</formula>
    </cfRule>
  </conditionalFormatting>
  <conditionalFormatting sqref="P19">
    <cfRule type="expression" dxfId="5361" priority="6815">
      <formula>AND(P19=$G$1,$G$1&lt;&gt;"")</formula>
    </cfRule>
  </conditionalFormatting>
  <conditionalFormatting sqref="P19">
    <cfRule type="expression" dxfId="5360" priority="6814">
      <formula>AND(P19=$G$1,$G$1&lt;&gt;"")</formula>
    </cfRule>
  </conditionalFormatting>
  <conditionalFormatting sqref="P21">
    <cfRule type="expression" dxfId="5359" priority="6813">
      <formula>AND(P21=$G$1,$G$1&lt;&gt;"")</formula>
    </cfRule>
  </conditionalFormatting>
  <conditionalFormatting sqref="P21">
    <cfRule type="expression" dxfId="5358" priority="6812">
      <formula>AND(P21=$G$1,$G$1&lt;&gt;"")</formula>
    </cfRule>
  </conditionalFormatting>
  <conditionalFormatting sqref="P21">
    <cfRule type="expression" dxfId="5357" priority="6811">
      <formula>AND(P21=$G$1,$G$1&lt;&gt;"")</formula>
    </cfRule>
  </conditionalFormatting>
  <conditionalFormatting sqref="P21">
    <cfRule type="expression" dxfId="5356" priority="6810">
      <formula>AND(P21=$G$1,$G$1&lt;&gt;"")</formula>
    </cfRule>
  </conditionalFormatting>
  <conditionalFormatting sqref="P21">
    <cfRule type="expression" dxfId="5355" priority="6809">
      <formula>AND(P21=$G$1,$G$1&lt;&gt;"")</formula>
    </cfRule>
  </conditionalFormatting>
  <conditionalFormatting sqref="P21">
    <cfRule type="expression" dxfId="5354" priority="6808">
      <formula>AND(P21=$G$1,$G$1&lt;&gt;"")</formula>
    </cfRule>
  </conditionalFormatting>
  <conditionalFormatting sqref="P21">
    <cfRule type="expression" dxfId="5353" priority="6807">
      <formula>AND(P21=$G$1,$G$1&lt;&gt;"")</formula>
    </cfRule>
  </conditionalFormatting>
  <conditionalFormatting sqref="P21">
    <cfRule type="expression" dxfId="5352" priority="6806">
      <formula>AND(P21=$G$1,$G$1&lt;&gt;"")</formula>
    </cfRule>
  </conditionalFormatting>
  <conditionalFormatting sqref="P21">
    <cfRule type="expression" dxfId="5351" priority="6805">
      <formula>AND(P21=$G$1,$G$1&lt;&gt;"")</formula>
    </cfRule>
  </conditionalFormatting>
  <conditionalFormatting sqref="P21">
    <cfRule type="expression" dxfId="5350" priority="6804">
      <formula>AND(P21=$G$1,$G$1&lt;&gt;"")</formula>
    </cfRule>
  </conditionalFormatting>
  <conditionalFormatting sqref="P21">
    <cfRule type="expression" dxfId="5349" priority="6803">
      <formula>AND(P21=$G$1,$G$1&lt;&gt;"")</formula>
    </cfRule>
  </conditionalFormatting>
  <conditionalFormatting sqref="P21">
    <cfRule type="expression" dxfId="5348" priority="6802">
      <formula>AND(P21=$G$1,$G$1&lt;&gt;"")</formula>
    </cfRule>
  </conditionalFormatting>
  <conditionalFormatting sqref="P21">
    <cfRule type="expression" dxfId="5347" priority="6801">
      <formula>AND(P21=$G$1,$G$1&lt;&gt;"")</formula>
    </cfRule>
  </conditionalFormatting>
  <conditionalFormatting sqref="P21">
    <cfRule type="expression" dxfId="5346" priority="6800">
      <formula>AND(P21=$G$1,$G$1&lt;&gt;"")</formula>
    </cfRule>
  </conditionalFormatting>
  <conditionalFormatting sqref="P21">
    <cfRule type="expression" dxfId="5345" priority="6799">
      <formula>AND(P21=$G$1,$G$1&lt;&gt;"")</formula>
    </cfRule>
  </conditionalFormatting>
  <conditionalFormatting sqref="P21">
    <cfRule type="expression" dxfId="5344" priority="6798">
      <formula>AND(P21=$G$1,$G$1&lt;&gt;"")</formula>
    </cfRule>
  </conditionalFormatting>
  <conditionalFormatting sqref="P21">
    <cfRule type="expression" dxfId="5343" priority="6797">
      <formula>AND(P21=$G$1,$G$1&lt;&gt;"")</formula>
    </cfRule>
  </conditionalFormatting>
  <conditionalFormatting sqref="P21">
    <cfRule type="expression" dxfId="5342" priority="6796">
      <formula>AND(P21=$G$1,$G$1&lt;&gt;"")</formula>
    </cfRule>
  </conditionalFormatting>
  <conditionalFormatting sqref="P21">
    <cfRule type="expression" dxfId="5341" priority="6795">
      <formula>AND(P21=$G$1,$G$1&lt;&gt;"")</formula>
    </cfRule>
  </conditionalFormatting>
  <conditionalFormatting sqref="P21">
    <cfRule type="expression" dxfId="5340" priority="6794">
      <formula>AND(P21=$G$1,$G$1&lt;&gt;"")</formula>
    </cfRule>
  </conditionalFormatting>
  <conditionalFormatting sqref="P21">
    <cfRule type="expression" dxfId="5339" priority="6793">
      <formula>AND(P21=$G$1,$G$1&lt;&gt;"")</formula>
    </cfRule>
  </conditionalFormatting>
  <conditionalFormatting sqref="P21">
    <cfRule type="expression" dxfId="5338" priority="6792">
      <formula>AND(P21=$G$1,$G$1&lt;&gt;"")</formula>
    </cfRule>
  </conditionalFormatting>
  <conditionalFormatting sqref="P21">
    <cfRule type="expression" dxfId="5337" priority="6791">
      <formula>AND(P21=$G$1,$G$1&lt;&gt;"")</formula>
    </cfRule>
  </conditionalFormatting>
  <conditionalFormatting sqref="P21">
    <cfRule type="expression" dxfId="5336" priority="6790">
      <formula>AND(P21=$G$1,$G$1&lt;&gt;"")</formula>
    </cfRule>
  </conditionalFormatting>
  <conditionalFormatting sqref="P21">
    <cfRule type="expression" dxfId="5335" priority="6789">
      <formula>AND(P21=$G$1,$G$1&lt;&gt;"")</formula>
    </cfRule>
  </conditionalFormatting>
  <conditionalFormatting sqref="P21">
    <cfRule type="expression" dxfId="5334" priority="6788">
      <formula>AND(P21=$G$1,$G$1&lt;&gt;"")</formula>
    </cfRule>
  </conditionalFormatting>
  <conditionalFormatting sqref="P21">
    <cfRule type="expression" dxfId="5333" priority="6787">
      <formula>AND(P21=$G$1,$G$1&lt;&gt;"")</formula>
    </cfRule>
  </conditionalFormatting>
  <conditionalFormatting sqref="P21">
    <cfRule type="expression" dxfId="5332" priority="6786">
      <formula>AND(P21=$G$1,$G$1&lt;&gt;"")</formula>
    </cfRule>
  </conditionalFormatting>
  <conditionalFormatting sqref="P21">
    <cfRule type="expression" dxfId="5331" priority="6785">
      <formula>AND(P21=$G$1,$G$1&lt;&gt;"")</formula>
    </cfRule>
  </conditionalFormatting>
  <conditionalFormatting sqref="P21">
    <cfRule type="expression" dxfId="5330" priority="6784">
      <formula>AND(P21=$G$1,$G$1&lt;&gt;"")</formula>
    </cfRule>
  </conditionalFormatting>
  <conditionalFormatting sqref="P21">
    <cfRule type="expression" dxfId="5329" priority="6783">
      <formula>AND(P21=$G$1,$G$1&lt;&gt;"")</formula>
    </cfRule>
  </conditionalFormatting>
  <conditionalFormatting sqref="P21">
    <cfRule type="expression" dxfId="5328" priority="6782">
      <formula>AND(P21=$G$1,$G$1&lt;&gt;"")</formula>
    </cfRule>
  </conditionalFormatting>
  <conditionalFormatting sqref="P21">
    <cfRule type="expression" dxfId="5327" priority="6781">
      <formula>AND(P21=$G$1,$G$1&lt;&gt;"")</formula>
    </cfRule>
  </conditionalFormatting>
  <conditionalFormatting sqref="P21">
    <cfRule type="expression" dxfId="5326" priority="6780">
      <formula>AND(P21=$G$1,$G$1&lt;&gt;"")</formula>
    </cfRule>
  </conditionalFormatting>
  <conditionalFormatting sqref="P21">
    <cfRule type="expression" dxfId="5325" priority="6779">
      <formula>AND(P21=$G$1,$G$1&lt;&gt;"")</formula>
    </cfRule>
  </conditionalFormatting>
  <conditionalFormatting sqref="P21">
    <cfRule type="expression" dxfId="5324" priority="6778">
      <formula>AND(P21=$G$1,$G$1&lt;&gt;"")</formula>
    </cfRule>
  </conditionalFormatting>
  <conditionalFormatting sqref="P21">
    <cfRule type="expression" dxfId="5323" priority="6777">
      <formula>AND(P21=$G$1,$G$1&lt;&gt;"")</formula>
    </cfRule>
  </conditionalFormatting>
  <conditionalFormatting sqref="P21">
    <cfRule type="expression" dxfId="5322" priority="6776">
      <formula>AND(P21=$G$1,$G$1&lt;&gt;"")</formula>
    </cfRule>
  </conditionalFormatting>
  <conditionalFormatting sqref="P21">
    <cfRule type="expression" dxfId="5321" priority="6775">
      <formula>AND(P21=$G$1,$G$1&lt;&gt;"")</formula>
    </cfRule>
  </conditionalFormatting>
  <conditionalFormatting sqref="P21">
    <cfRule type="expression" dxfId="5320" priority="6774">
      <formula>AND(P21=$G$1,$G$1&lt;&gt;"")</formula>
    </cfRule>
  </conditionalFormatting>
  <conditionalFormatting sqref="P21">
    <cfRule type="expression" dxfId="5319" priority="6773">
      <formula>AND(P21=$G$1,$G$1&lt;&gt;"")</formula>
    </cfRule>
  </conditionalFormatting>
  <conditionalFormatting sqref="P21">
    <cfRule type="expression" dxfId="5318" priority="6772">
      <formula>AND(P21=$G$1,$G$1&lt;&gt;"")</formula>
    </cfRule>
  </conditionalFormatting>
  <conditionalFormatting sqref="P21">
    <cfRule type="expression" dxfId="5317" priority="6771">
      <formula>AND(P21=$G$1,$G$1&lt;&gt;"")</formula>
    </cfRule>
  </conditionalFormatting>
  <conditionalFormatting sqref="P21">
    <cfRule type="expression" dxfId="5316" priority="6770">
      <formula>AND(P21=$G$1,$G$1&lt;&gt;"")</formula>
    </cfRule>
  </conditionalFormatting>
  <conditionalFormatting sqref="P21">
    <cfRule type="expression" dxfId="5315" priority="6769">
      <formula>AND(P21=$G$1,$G$1&lt;&gt;"")</formula>
    </cfRule>
  </conditionalFormatting>
  <conditionalFormatting sqref="P21">
    <cfRule type="expression" dxfId="5314" priority="6768">
      <formula>AND(P21=$G$1,$G$1&lt;&gt;"")</formula>
    </cfRule>
  </conditionalFormatting>
  <conditionalFormatting sqref="P21">
    <cfRule type="expression" dxfId="5313" priority="6767">
      <formula>AND(P21=$G$1,$G$1&lt;&gt;"")</formula>
    </cfRule>
  </conditionalFormatting>
  <conditionalFormatting sqref="P21">
    <cfRule type="expression" dxfId="5312" priority="6766">
      <formula>AND(P21=$G$1,$G$1&lt;&gt;"")</formula>
    </cfRule>
  </conditionalFormatting>
  <conditionalFormatting sqref="P21">
    <cfRule type="expression" dxfId="5311" priority="6765">
      <formula>AND(P21=$G$1,$G$1&lt;&gt;"")</formula>
    </cfRule>
  </conditionalFormatting>
  <conditionalFormatting sqref="P21">
    <cfRule type="expression" dxfId="5310" priority="6764">
      <formula>AND(P21=$G$1,$G$1&lt;&gt;"")</formula>
    </cfRule>
  </conditionalFormatting>
  <conditionalFormatting sqref="P21">
    <cfRule type="expression" dxfId="5309" priority="6763">
      <formula>AND(P21=$G$1,$G$1&lt;&gt;"")</formula>
    </cfRule>
  </conditionalFormatting>
  <conditionalFormatting sqref="P21">
    <cfRule type="expression" dxfId="5308" priority="6762">
      <formula>AND(P21=$G$1,$G$1&lt;&gt;"")</formula>
    </cfRule>
  </conditionalFormatting>
  <conditionalFormatting sqref="P21">
    <cfRule type="expression" dxfId="5307" priority="6761">
      <formula>AND(P21=$G$1,$G$1&lt;&gt;"")</formula>
    </cfRule>
  </conditionalFormatting>
  <conditionalFormatting sqref="P21">
    <cfRule type="expression" dxfId="5306" priority="6760">
      <formula>AND(P21=$G$1,$G$1&lt;&gt;"")</formula>
    </cfRule>
  </conditionalFormatting>
  <conditionalFormatting sqref="P21">
    <cfRule type="expression" dxfId="5305" priority="6759">
      <formula>AND(P21=$G$1,$G$1&lt;&gt;"")</formula>
    </cfRule>
  </conditionalFormatting>
  <conditionalFormatting sqref="P21">
    <cfRule type="expression" dxfId="5304" priority="6758">
      <formula>AND(P21=$G$1,$G$1&lt;&gt;"")</formula>
    </cfRule>
  </conditionalFormatting>
  <conditionalFormatting sqref="P21">
    <cfRule type="expression" dxfId="5303" priority="6757">
      <formula>AND(P21=$G$1,$G$1&lt;&gt;"")</formula>
    </cfRule>
  </conditionalFormatting>
  <conditionalFormatting sqref="P21">
    <cfRule type="expression" dxfId="5302" priority="6756">
      <formula>AND(P21=$G$1,$G$1&lt;&gt;"")</formula>
    </cfRule>
  </conditionalFormatting>
  <conditionalFormatting sqref="P21">
    <cfRule type="expression" dxfId="5301" priority="6755">
      <formula>AND(P21=$G$1,$G$1&lt;&gt;"")</formula>
    </cfRule>
  </conditionalFormatting>
  <conditionalFormatting sqref="P21">
    <cfRule type="expression" dxfId="5300" priority="6754">
      <formula>AND(P21=$G$1,$G$1&lt;&gt;"")</formula>
    </cfRule>
  </conditionalFormatting>
  <conditionalFormatting sqref="P21">
    <cfRule type="expression" dxfId="5299" priority="6753">
      <formula>AND(P21=$G$1,$G$1&lt;&gt;"")</formula>
    </cfRule>
  </conditionalFormatting>
  <conditionalFormatting sqref="P21">
    <cfRule type="expression" dxfId="5298" priority="6752">
      <formula>AND(P21=$G$1,$G$1&lt;&gt;"")</formula>
    </cfRule>
  </conditionalFormatting>
  <conditionalFormatting sqref="P21">
    <cfRule type="expression" dxfId="5297" priority="6751">
      <formula>AND(P21=$G$1,$G$1&lt;&gt;"")</formula>
    </cfRule>
  </conditionalFormatting>
  <conditionalFormatting sqref="P21">
    <cfRule type="expression" dxfId="5296" priority="6750">
      <formula>AND(P21=$G$1,$G$1&lt;&gt;"")</formula>
    </cfRule>
  </conditionalFormatting>
  <conditionalFormatting sqref="P21">
    <cfRule type="expression" dxfId="5295" priority="6749">
      <formula>AND(P21=$G$1,$G$1&lt;&gt;"")</formula>
    </cfRule>
  </conditionalFormatting>
  <conditionalFormatting sqref="P21">
    <cfRule type="expression" dxfId="5294" priority="6748">
      <formula>AND(P21=$G$1,$G$1&lt;&gt;"")</formula>
    </cfRule>
  </conditionalFormatting>
  <conditionalFormatting sqref="P21">
    <cfRule type="expression" dxfId="5293" priority="6747">
      <formula>AND(P21=$G$1,$G$1&lt;&gt;"")</formula>
    </cfRule>
  </conditionalFormatting>
  <conditionalFormatting sqref="P21">
    <cfRule type="expression" dxfId="5292" priority="6746">
      <formula>AND(P21=$G$1,$G$1&lt;&gt;"")</formula>
    </cfRule>
  </conditionalFormatting>
  <conditionalFormatting sqref="P21">
    <cfRule type="expression" dxfId="5291" priority="6745">
      <formula>AND(P21=$G$1,$G$1&lt;&gt;"")</formula>
    </cfRule>
  </conditionalFormatting>
  <conditionalFormatting sqref="P21">
    <cfRule type="expression" dxfId="5290" priority="6744">
      <formula>AND(P21=$G$1,$G$1&lt;&gt;"")</formula>
    </cfRule>
  </conditionalFormatting>
  <conditionalFormatting sqref="P21">
    <cfRule type="expression" dxfId="5289" priority="6743">
      <formula>AND(P21=$G$1,$G$1&lt;&gt;"")</formula>
    </cfRule>
  </conditionalFormatting>
  <conditionalFormatting sqref="P21">
    <cfRule type="expression" dxfId="5288" priority="6742">
      <formula>AND(P21=$G$1,$G$1&lt;&gt;"")</formula>
    </cfRule>
  </conditionalFormatting>
  <conditionalFormatting sqref="P21">
    <cfRule type="expression" dxfId="5287" priority="6741">
      <formula>AND(P21=$G$1,$G$1&lt;&gt;"")</formula>
    </cfRule>
  </conditionalFormatting>
  <conditionalFormatting sqref="P21">
    <cfRule type="expression" dxfId="5286" priority="6740">
      <formula>AND(P21=$G$1,$G$1&lt;&gt;"")</formula>
    </cfRule>
  </conditionalFormatting>
  <conditionalFormatting sqref="P21">
    <cfRule type="expression" dxfId="5285" priority="6739">
      <formula>AND(P21=$G$1,$G$1&lt;&gt;"")</formula>
    </cfRule>
  </conditionalFormatting>
  <conditionalFormatting sqref="P21">
    <cfRule type="expression" dxfId="5284" priority="6738">
      <formula>AND(P21=$G$1,$G$1&lt;&gt;"")</formula>
    </cfRule>
  </conditionalFormatting>
  <conditionalFormatting sqref="P21">
    <cfRule type="expression" dxfId="5283" priority="6737">
      <formula>AND(P21=$G$1,$G$1&lt;&gt;"")</formula>
    </cfRule>
  </conditionalFormatting>
  <conditionalFormatting sqref="P21">
    <cfRule type="expression" dxfId="5282" priority="6736">
      <formula>AND(P21=$G$1,$G$1&lt;&gt;"")</formula>
    </cfRule>
  </conditionalFormatting>
  <conditionalFormatting sqref="P21">
    <cfRule type="expression" dxfId="5281" priority="6735">
      <formula>AND(P21=$G$1,$G$1&lt;&gt;"")</formula>
    </cfRule>
  </conditionalFormatting>
  <conditionalFormatting sqref="P21">
    <cfRule type="expression" dxfId="5280" priority="6734">
      <formula>AND(P21=$G$1,$G$1&lt;&gt;"")</formula>
    </cfRule>
  </conditionalFormatting>
  <conditionalFormatting sqref="P21">
    <cfRule type="expression" dxfId="5279" priority="6733">
      <formula>AND(P21=$G$1,$G$1&lt;&gt;"")</formula>
    </cfRule>
  </conditionalFormatting>
  <conditionalFormatting sqref="P21">
    <cfRule type="expression" dxfId="5278" priority="6732">
      <formula>AND(P21=$G$1,$G$1&lt;&gt;"")</formula>
    </cfRule>
  </conditionalFormatting>
  <conditionalFormatting sqref="P21">
    <cfRule type="expression" dxfId="5277" priority="6731">
      <formula>AND(P21=$G$1,$G$1&lt;&gt;"")</formula>
    </cfRule>
  </conditionalFormatting>
  <conditionalFormatting sqref="P21">
    <cfRule type="expression" dxfId="5276" priority="6730">
      <formula>AND(P21=$G$1,$G$1&lt;&gt;"")</formula>
    </cfRule>
  </conditionalFormatting>
  <conditionalFormatting sqref="P21">
    <cfRule type="expression" dxfId="5275" priority="6729">
      <formula>AND(P21=$G$1,$G$1&lt;&gt;"")</formula>
    </cfRule>
  </conditionalFormatting>
  <conditionalFormatting sqref="P21">
    <cfRule type="expression" dxfId="5274" priority="6728">
      <formula>AND(P21=$G$1,$G$1&lt;&gt;"")</formula>
    </cfRule>
  </conditionalFormatting>
  <conditionalFormatting sqref="P21">
    <cfRule type="expression" dxfId="5273" priority="6727">
      <formula>AND(P21=$G$1,$G$1&lt;&gt;"")</formula>
    </cfRule>
  </conditionalFormatting>
  <conditionalFormatting sqref="P21">
    <cfRule type="expression" dxfId="5272" priority="6726">
      <formula>AND(P21=$G$1,$G$1&lt;&gt;"")</formula>
    </cfRule>
  </conditionalFormatting>
  <conditionalFormatting sqref="P21">
    <cfRule type="expression" dxfId="5271" priority="6725">
      <formula>AND(P21=$G$1,$G$1&lt;&gt;"")</formula>
    </cfRule>
  </conditionalFormatting>
  <conditionalFormatting sqref="P21">
    <cfRule type="expression" dxfId="5270" priority="6724">
      <formula>AND(P21=$G$1,$G$1&lt;&gt;"")</formula>
    </cfRule>
  </conditionalFormatting>
  <conditionalFormatting sqref="P21">
    <cfRule type="expression" dxfId="5269" priority="6723">
      <formula>AND(P21=$G$1,$G$1&lt;&gt;"")</formula>
    </cfRule>
  </conditionalFormatting>
  <conditionalFormatting sqref="P21">
    <cfRule type="expression" dxfId="5268" priority="6722">
      <formula>AND(P21=$G$1,$G$1&lt;&gt;"")</formula>
    </cfRule>
  </conditionalFormatting>
  <conditionalFormatting sqref="P21">
    <cfRule type="expression" dxfId="5267" priority="6721">
      <formula>AND(P21=$G$1,$G$1&lt;&gt;"")</formula>
    </cfRule>
  </conditionalFormatting>
  <conditionalFormatting sqref="P21">
    <cfRule type="expression" dxfId="5266" priority="6720">
      <formula>AND(P21=$G$1,$G$1&lt;&gt;"")</formula>
    </cfRule>
  </conditionalFormatting>
  <conditionalFormatting sqref="P21">
    <cfRule type="expression" dxfId="5265" priority="6719">
      <formula>AND(P21=$G$1,$G$1&lt;&gt;"")</formula>
    </cfRule>
  </conditionalFormatting>
  <conditionalFormatting sqref="P21">
    <cfRule type="expression" dxfId="5264" priority="6718">
      <formula>AND(P21=$G$1,$G$1&lt;&gt;"")</formula>
    </cfRule>
  </conditionalFormatting>
  <conditionalFormatting sqref="P21">
    <cfRule type="expression" dxfId="5263" priority="6717">
      <formula>AND(P21=$G$1,$G$1&lt;&gt;"")</formula>
    </cfRule>
  </conditionalFormatting>
  <conditionalFormatting sqref="P21">
    <cfRule type="expression" dxfId="5262" priority="6716">
      <formula>AND(P21=$G$1,$G$1&lt;&gt;"")</formula>
    </cfRule>
  </conditionalFormatting>
  <conditionalFormatting sqref="P21">
    <cfRule type="expression" dxfId="5261" priority="6715">
      <formula>AND(P21=$G$1,$G$1&lt;&gt;"")</formula>
    </cfRule>
  </conditionalFormatting>
  <conditionalFormatting sqref="P21">
    <cfRule type="expression" dxfId="5260" priority="6714">
      <formula>AND(P21=$G$1,$G$1&lt;&gt;"")</formula>
    </cfRule>
  </conditionalFormatting>
  <conditionalFormatting sqref="P21">
    <cfRule type="expression" dxfId="5259" priority="6713">
      <formula>AND(P21=$G$1,$G$1&lt;&gt;"")</formula>
    </cfRule>
  </conditionalFormatting>
  <conditionalFormatting sqref="P21">
    <cfRule type="expression" dxfId="5258" priority="6712">
      <formula>AND(P21=$G$1,$G$1&lt;&gt;"")</formula>
    </cfRule>
  </conditionalFormatting>
  <conditionalFormatting sqref="P21">
    <cfRule type="expression" dxfId="5257" priority="6711">
      <formula>AND(P21=$G$1,$G$1&lt;&gt;"")</formula>
    </cfRule>
  </conditionalFormatting>
  <conditionalFormatting sqref="P21">
    <cfRule type="expression" dxfId="5256" priority="6710">
      <formula>AND(P21=$G$1,$G$1&lt;&gt;"")</formula>
    </cfRule>
  </conditionalFormatting>
  <conditionalFormatting sqref="P21">
    <cfRule type="expression" dxfId="5255" priority="6709">
      <formula>AND(P21=$G$1,$G$1&lt;&gt;"")</formula>
    </cfRule>
  </conditionalFormatting>
  <conditionalFormatting sqref="P21">
    <cfRule type="expression" dxfId="5254" priority="6708">
      <formula>AND(P21=$G$1,$G$1&lt;&gt;"")</formula>
    </cfRule>
  </conditionalFormatting>
  <conditionalFormatting sqref="P21">
    <cfRule type="expression" dxfId="5253" priority="6707">
      <formula>AND(P21=$G$1,$G$1&lt;&gt;"")</formula>
    </cfRule>
  </conditionalFormatting>
  <conditionalFormatting sqref="P21">
    <cfRule type="expression" dxfId="5252" priority="6706">
      <formula>AND(P21=$G$1,$G$1&lt;&gt;"")</formula>
    </cfRule>
  </conditionalFormatting>
  <conditionalFormatting sqref="P21">
    <cfRule type="expression" dxfId="5251" priority="6705">
      <formula>AND(P21=$G$1,$G$1&lt;&gt;"")</formula>
    </cfRule>
  </conditionalFormatting>
  <conditionalFormatting sqref="P21">
    <cfRule type="expression" dxfId="5250" priority="6704">
      <formula>AND(P21=$G$1,$G$1&lt;&gt;"")</formula>
    </cfRule>
  </conditionalFormatting>
  <conditionalFormatting sqref="P21">
    <cfRule type="expression" dxfId="5249" priority="6703">
      <formula>AND(P21=$G$1,$G$1&lt;&gt;"")</formula>
    </cfRule>
  </conditionalFormatting>
  <conditionalFormatting sqref="P21">
    <cfRule type="expression" dxfId="5248" priority="6702">
      <formula>AND(P21=$G$1,$G$1&lt;&gt;"")</formula>
    </cfRule>
  </conditionalFormatting>
  <conditionalFormatting sqref="P21">
    <cfRule type="expression" dxfId="5247" priority="6701">
      <formula>AND(P21=$G$1,$G$1&lt;&gt;"")</formula>
    </cfRule>
  </conditionalFormatting>
  <conditionalFormatting sqref="P21">
    <cfRule type="expression" dxfId="5246" priority="6700">
      <formula>AND(P21=$G$1,$G$1&lt;&gt;"")</formula>
    </cfRule>
  </conditionalFormatting>
  <conditionalFormatting sqref="P21">
    <cfRule type="expression" dxfId="5245" priority="6699">
      <formula>AND(P21=$G$1,$G$1&lt;&gt;"")</formula>
    </cfRule>
  </conditionalFormatting>
  <conditionalFormatting sqref="P21">
    <cfRule type="expression" dxfId="5244" priority="6698">
      <formula>AND(P21=$G$1,$G$1&lt;&gt;"")</formula>
    </cfRule>
  </conditionalFormatting>
  <conditionalFormatting sqref="P21">
    <cfRule type="expression" dxfId="5243" priority="6697">
      <formula>AND(P21=$G$1,$G$1&lt;&gt;"")</formula>
    </cfRule>
  </conditionalFormatting>
  <conditionalFormatting sqref="P21">
    <cfRule type="expression" dxfId="5242" priority="6696">
      <formula>AND(P21=$G$1,$G$1&lt;&gt;"")</formula>
    </cfRule>
  </conditionalFormatting>
  <conditionalFormatting sqref="P21">
    <cfRule type="expression" dxfId="5241" priority="6695">
      <formula>AND(P21=$G$1,$G$1&lt;&gt;"")</formula>
    </cfRule>
  </conditionalFormatting>
  <conditionalFormatting sqref="P21">
    <cfRule type="expression" dxfId="5240" priority="6694">
      <formula>AND(P21=$G$1,$G$1&lt;&gt;"")</formula>
    </cfRule>
  </conditionalFormatting>
  <conditionalFormatting sqref="P21">
    <cfRule type="expression" dxfId="5239" priority="6693">
      <formula>AND(P21=$G$1,$G$1&lt;&gt;"")</formula>
    </cfRule>
  </conditionalFormatting>
  <conditionalFormatting sqref="P21">
    <cfRule type="expression" dxfId="5238" priority="6692">
      <formula>AND(P21=$G$1,$G$1&lt;&gt;"")</formula>
    </cfRule>
  </conditionalFormatting>
  <conditionalFormatting sqref="P21">
    <cfRule type="expression" dxfId="5237" priority="6691">
      <formula>AND(P21=$G$1,$G$1&lt;&gt;"")</formula>
    </cfRule>
  </conditionalFormatting>
  <conditionalFormatting sqref="P21">
    <cfRule type="expression" dxfId="5236" priority="6690">
      <formula>AND(P21=$G$1,$G$1&lt;&gt;"")</formula>
    </cfRule>
  </conditionalFormatting>
  <conditionalFormatting sqref="P21">
    <cfRule type="expression" dxfId="5235" priority="6689">
      <formula>AND(P21=$G$1,$G$1&lt;&gt;"")</formula>
    </cfRule>
  </conditionalFormatting>
  <conditionalFormatting sqref="P21">
    <cfRule type="expression" dxfId="5234" priority="6688">
      <formula>AND(P21=$G$1,$G$1&lt;&gt;"")</formula>
    </cfRule>
  </conditionalFormatting>
  <conditionalFormatting sqref="P21">
    <cfRule type="expression" dxfId="5233" priority="6687">
      <formula>AND(P21=$G$1,$G$1&lt;&gt;"")</formula>
    </cfRule>
  </conditionalFormatting>
  <conditionalFormatting sqref="P21">
    <cfRule type="expression" dxfId="5232" priority="6686">
      <formula>AND(P21=$G$1,$G$1&lt;&gt;"")</formula>
    </cfRule>
  </conditionalFormatting>
  <conditionalFormatting sqref="P21">
    <cfRule type="expression" dxfId="5231" priority="6685">
      <formula>AND(P21=$G$1,$G$1&lt;&gt;"")</formula>
    </cfRule>
  </conditionalFormatting>
  <conditionalFormatting sqref="P21">
    <cfRule type="expression" dxfId="5230" priority="6684">
      <formula>AND(P21=$G$1,$G$1&lt;&gt;"")</formula>
    </cfRule>
  </conditionalFormatting>
  <conditionalFormatting sqref="P21">
    <cfRule type="expression" dxfId="5229" priority="6683">
      <formula>AND(P21=$G$1,$G$1&lt;&gt;"")</formula>
    </cfRule>
  </conditionalFormatting>
  <conditionalFormatting sqref="P21">
    <cfRule type="expression" dxfId="5228" priority="6682">
      <formula>AND(P21=$G$1,$G$1&lt;&gt;"")</formula>
    </cfRule>
  </conditionalFormatting>
  <conditionalFormatting sqref="P21">
    <cfRule type="expression" dxfId="5227" priority="6681">
      <formula>AND(P21=$G$1,$G$1&lt;&gt;"")</formula>
    </cfRule>
  </conditionalFormatting>
  <conditionalFormatting sqref="P21">
    <cfRule type="expression" dxfId="5226" priority="6680">
      <formula>AND(P21=$G$1,$G$1&lt;&gt;"")</formula>
    </cfRule>
  </conditionalFormatting>
  <conditionalFormatting sqref="P21">
    <cfRule type="expression" dxfId="5225" priority="6679">
      <formula>AND(P21=$G$1,$G$1&lt;&gt;"")</formula>
    </cfRule>
  </conditionalFormatting>
  <conditionalFormatting sqref="P21">
    <cfRule type="expression" dxfId="5224" priority="6678">
      <formula>AND(P21=$G$1,$G$1&lt;&gt;"")</formula>
    </cfRule>
  </conditionalFormatting>
  <conditionalFormatting sqref="P21">
    <cfRule type="expression" dxfId="5223" priority="6677">
      <formula>AND(P21=$G$1,$G$1&lt;&gt;"")</formula>
    </cfRule>
  </conditionalFormatting>
  <conditionalFormatting sqref="P21">
    <cfRule type="expression" dxfId="5222" priority="6676">
      <formula>AND(P21=$G$1,$G$1&lt;&gt;"")</formula>
    </cfRule>
  </conditionalFormatting>
  <conditionalFormatting sqref="P21">
    <cfRule type="expression" dxfId="5221" priority="6675">
      <formula>AND(P21=$G$1,$G$1&lt;&gt;"")</formula>
    </cfRule>
  </conditionalFormatting>
  <conditionalFormatting sqref="P21">
    <cfRule type="expression" dxfId="5220" priority="6674">
      <formula>AND(P21=$G$1,$G$1&lt;&gt;"")</formula>
    </cfRule>
  </conditionalFormatting>
  <conditionalFormatting sqref="P21">
    <cfRule type="expression" dxfId="5219" priority="6673">
      <formula>AND(P21=$G$1,$G$1&lt;&gt;"")</formula>
    </cfRule>
  </conditionalFormatting>
  <conditionalFormatting sqref="P21">
    <cfRule type="expression" dxfId="5218" priority="6672">
      <formula>AND(P21=$G$1,$G$1&lt;&gt;"")</formula>
    </cfRule>
  </conditionalFormatting>
  <conditionalFormatting sqref="P21">
    <cfRule type="expression" dxfId="5217" priority="6671">
      <formula>AND(P21=$G$1,$G$1&lt;&gt;"")</formula>
    </cfRule>
  </conditionalFormatting>
  <conditionalFormatting sqref="P21">
    <cfRule type="expression" dxfId="5216" priority="6670">
      <formula>AND(P21=$G$1,$G$1&lt;&gt;"")</formula>
    </cfRule>
  </conditionalFormatting>
  <conditionalFormatting sqref="P21">
    <cfRule type="expression" dxfId="5215" priority="6669">
      <formula>AND(P21=$G$1,$G$1&lt;&gt;"")</formula>
    </cfRule>
  </conditionalFormatting>
  <conditionalFormatting sqref="P21">
    <cfRule type="expression" dxfId="5214" priority="6668">
      <formula>AND(P21=$G$1,$G$1&lt;&gt;"")</formula>
    </cfRule>
  </conditionalFormatting>
  <conditionalFormatting sqref="P21">
    <cfRule type="expression" dxfId="5213" priority="6667">
      <formula>AND(P21=$G$1,$G$1&lt;&gt;"")</formula>
    </cfRule>
  </conditionalFormatting>
  <conditionalFormatting sqref="P21">
    <cfRule type="expression" dxfId="5212" priority="6666">
      <formula>AND(P21=$G$1,$G$1&lt;&gt;"")</formula>
    </cfRule>
  </conditionalFormatting>
  <conditionalFormatting sqref="P21">
    <cfRule type="expression" dxfId="5211" priority="6665">
      <formula>AND(P21=$G$1,$G$1&lt;&gt;"")</formula>
    </cfRule>
  </conditionalFormatting>
  <conditionalFormatting sqref="P21">
    <cfRule type="expression" dxfId="5210" priority="6664">
      <formula>AND(P21=$G$1,$G$1&lt;&gt;"")</formula>
    </cfRule>
  </conditionalFormatting>
  <conditionalFormatting sqref="P21">
    <cfRule type="expression" dxfId="5209" priority="6663">
      <formula>AND(P21=$G$1,$G$1&lt;&gt;"")</formula>
    </cfRule>
  </conditionalFormatting>
  <conditionalFormatting sqref="P21">
    <cfRule type="expression" dxfId="5208" priority="6662">
      <formula>AND(P21=$G$1,$G$1&lt;&gt;"")</formula>
    </cfRule>
  </conditionalFormatting>
  <conditionalFormatting sqref="P21">
    <cfRule type="expression" dxfId="5207" priority="6661">
      <formula>AND(P21=$G$1,$G$1&lt;&gt;"")</formula>
    </cfRule>
  </conditionalFormatting>
  <conditionalFormatting sqref="P21">
    <cfRule type="expression" dxfId="5206" priority="6660">
      <formula>AND(P21=$G$1,$G$1&lt;&gt;"")</formula>
    </cfRule>
  </conditionalFormatting>
  <conditionalFormatting sqref="P21">
    <cfRule type="expression" dxfId="5205" priority="6659">
      <formula>AND(P21=$G$1,$G$1&lt;&gt;"")</formula>
    </cfRule>
  </conditionalFormatting>
  <conditionalFormatting sqref="P21">
    <cfRule type="expression" dxfId="5204" priority="6658">
      <formula>AND(P21=$G$1,$G$1&lt;&gt;"")</formula>
    </cfRule>
  </conditionalFormatting>
  <conditionalFormatting sqref="P21">
    <cfRule type="expression" dxfId="5203" priority="6657">
      <formula>AND(P21=$G$1,$G$1&lt;&gt;"")</formula>
    </cfRule>
  </conditionalFormatting>
  <conditionalFormatting sqref="P21">
    <cfRule type="expression" dxfId="5202" priority="6656">
      <formula>AND(P21=$G$1,$G$1&lt;&gt;"")</formula>
    </cfRule>
  </conditionalFormatting>
  <conditionalFormatting sqref="P21">
    <cfRule type="expression" dxfId="5201" priority="6655">
      <formula>AND(P21=$G$1,$G$1&lt;&gt;"")</formula>
    </cfRule>
  </conditionalFormatting>
  <conditionalFormatting sqref="P21">
    <cfRule type="expression" dxfId="5200" priority="6654">
      <formula>AND(P21=$G$1,$G$1&lt;&gt;"")</formula>
    </cfRule>
  </conditionalFormatting>
  <conditionalFormatting sqref="P21">
    <cfRule type="expression" dxfId="5199" priority="6653">
      <formula>AND(P21=$G$1,$G$1&lt;&gt;"")</formula>
    </cfRule>
  </conditionalFormatting>
  <conditionalFormatting sqref="P21">
    <cfRule type="expression" dxfId="5198" priority="6652">
      <formula>AND(P21=$G$1,$G$1&lt;&gt;"")</formula>
    </cfRule>
  </conditionalFormatting>
  <conditionalFormatting sqref="P21">
    <cfRule type="expression" dxfId="5197" priority="6651">
      <formula>AND(P21=$G$1,$G$1&lt;&gt;"")</formula>
    </cfRule>
  </conditionalFormatting>
  <conditionalFormatting sqref="P21">
    <cfRule type="expression" dxfId="5196" priority="6650">
      <formula>AND(P21=$G$1,$G$1&lt;&gt;"")</formula>
    </cfRule>
  </conditionalFormatting>
  <conditionalFormatting sqref="P21">
    <cfRule type="expression" dxfId="5195" priority="6649">
      <formula>AND(P21=$G$1,$G$1&lt;&gt;"")</formula>
    </cfRule>
  </conditionalFormatting>
  <conditionalFormatting sqref="P21">
    <cfRule type="expression" dxfId="5194" priority="6648">
      <formula>AND(P21=$G$1,$G$1&lt;&gt;"")</formula>
    </cfRule>
  </conditionalFormatting>
  <conditionalFormatting sqref="P21">
    <cfRule type="expression" dxfId="5193" priority="6647">
      <formula>AND(P21=$G$1,$G$1&lt;&gt;"")</formula>
    </cfRule>
  </conditionalFormatting>
  <conditionalFormatting sqref="P21">
    <cfRule type="expression" dxfId="5192" priority="6646">
      <formula>AND(P21=$G$1,$G$1&lt;&gt;"")</formula>
    </cfRule>
  </conditionalFormatting>
  <conditionalFormatting sqref="P4">
    <cfRule type="expression" dxfId="5191" priority="6645">
      <formula>AND(P4=$G$1,$G$1&lt;&gt;"")</formula>
    </cfRule>
  </conditionalFormatting>
  <conditionalFormatting sqref="P4">
    <cfRule type="expression" dxfId="5190" priority="6644">
      <formula>AND(P4=$G$1,$G$1&lt;&gt;"")</formula>
    </cfRule>
  </conditionalFormatting>
  <conditionalFormatting sqref="P4">
    <cfRule type="expression" dxfId="5189" priority="6643">
      <formula>AND(P4=$G$1,$G$1&lt;&gt;"")</formula>
    </cfRule>
  </conditionalFormatting>
  <conditionalFormatting sqref="P4">
    <cfRule type="expression" dxfId="5188" priority="6642">
      <formula>AND(P4=$G$1,$G$1&lt;&gt;"")</formula>
    </cfRule>
  </conditionalFormatting>
  <conditionalFormatting sqref="P4">
    <cfRule type="expression" dxfId="5187" priority="6641">
      <formula>AND(P4=$G$1,$G$1&lt;&gt;"")</formula>
    </cfRule>
  </conditionalFormatting>
  <conditionalFormatting sqref="P4">
    <cfRule type="expression" dxfId="5186" priority="6640">
      <formula>AND(P4=$G$1,$G$1&lt;&gt;"")</formula>
    </cfRule>
  </conditionalFormatting>
  <conditionalFormatting sqref="P4">
    <cfRule type="expression" dxfId="5185" priority="6639">
      <formula>AND(P4=$G$1,$G$1&lt;&gt;"")</formula>
    </cfRule>
  </conditionalFormatting>
  <conditionalFormatting sqref="P4">
    <cfRule type="expression" dxfId="5184" priority="6638">
      <formula>AND(P4=$G$1,$G$1&lt;&gt;"")</formula>
    </cfRule>
  </conditionalFormatting>
  <conditionalFormatting sqref="P4">
    <cfRule type="expression" dxfId="5183" priority="6637">
      <formula>AND(P4=$G$1,$G$1&lt;&gt;"")</formula>
    </cfRule>
  </conditionalFormatting>
  <conditionalFormatting sqref="P4">
    <cfRule type="expression" dxfId="5182" priority="6636">
      <formula>AND(P4=$G$1,$G$1&lt;&gt;"")</formula>
    </cfRule>
  </conditionalFormatting>
  <conditionalFormatting sqref="P4">
    <cfRule type="expression" dxfId="5181" priority="6635">
      <formula>AND(P4=$G$1,$G$1&lt;&gt;"")</formula>
    </cfRule>
  </conditionalFormatting>
  <conditionalFormatting sqref="P4">
    <cfRule type="expression" dxfId="5180" priority="6634">
      <formula>AND(P4=$G$1,$G$1&lt;&gt;"")</formula>
    </cfRule>
  </conditionalFormatting>
  <conditionalFormatting sqref="P4">
    <cfRule type="expression" dxfId="5179" priority="6633">
      <formula>AND(P4=$G$1,$G$1&lt;&gt;"")</formula>
    </cfRule>
  </conditionalFormatting>
  <conditionalFormatting sqref="P4">
    <cfRule type="expression" dxfId="5178" priority="6632">
      <formula>AND(P4=$G$1,$G$1&lt;&gt;"")</formula>
    </cfRule>
  </conditionalFormatting>
  <conditionalFormatting sqref="P4">
    <cfRule type="expression" dxfId="5177" priority="6631">
      <formula>AND(P4=$G$1,$G$1&lt;&gt;"")</formula>
    </cfRule>
  </conditionalFormatting>
  <conditionalFormatting sqref="P4">
    <cfRule type="expression" dxfId="5176" priority="6630">
      <formula>AND(P4=$G$1,$G$1&lt;&gt;"")</formula>
    </cfRule>
  </conditionalFormatting>
  <conditionalFormatting sqref="P4">
    <cfRule type="expression" dxfId="5175" priority="6629">
      <formula>AND(P4=$G$1,$G$1&lt;&gt;"")</formula>
    </cfRule>
  </conditionalFormatting>
  <conditionalFormatting sqref="P4">
    <cfRule type="expression" dxfId="5174" priority="6628">
      <formula>AND(P4=$G$1,$G$1&lt;&gt;"")</formula>
    </cfRule>
  </conditionalFormatting>
  <conditionalFormatting sqref="P4">
    <cfRule type="expression" dxfId="5173" priority="6627">
      <formula>AND(P4=$G$1,$G$1&lt;&gt;"")</formula>
    </cfRule>
  </conditionalFormatting>
  <conditionalFormatting sqref="P4">
    <cfRule type="expression" dxfId="5172" priority="6626">
      <formula>AND(P4=$G$1,$G$1&lt;&gt;"")</formula>
    </cfRule>
  </conditionalFormatting>
  <conditionalFormatting sqref="P4">
    <cfRule type="expression" dxfId="5171" priority="6625">
      <formula>AND(P4=$G$1,$G$1&lt;&gt;"")</formula>
    </cfRule>
  </conditionalFormatting>
  <conditionalFormatting sqref="P4">
    <cfRule type="expression" dxfId="5170" priority="6624">
      <formula>AND(P4=$G$1,$G$1&lt;&gt;"")</formula>
    </cfRule>
  </conditionalFormatting>
  <conditionalFormatting sqref="P4">
    <cfRule type="expression" dxfId="5169" priority="6623">
      <formula>AND(P4=$G$1,$G$1&lt;&gt;"")</formula>
    </cfRule>
  </conditionalFormatting>
  <conditionalFormatting sqref="P4">
    <cfRule type="expression" dxfId="5168" priority="6622">
      <formula>AND(P4=$G$1,$G$1&lt;&gt;"")</formula>
    </cfRule>
  </conditionalFormatting>
  <conditionalFormatting sqref="P4">
    <cfRule type="expression" dxfId="5167" priority="6621">
      <formula>AND(P4=$G$1,$G$1&lt;&gt;"")</formula>
    </cfRule>
  </conditionalFormatting>
  <conditionalFormatting sqref="P4">
    <cfRule type="expression" dxfId="5166" priority="6620">
      <formula>AND(P4=$G$1,$G$1&lt;&gt;"")</formula>
    </cfRule>
  </conditionalFormatting>
  <conditionalFormatting sqref="P4">
    <cfRule type="expression" dxfId="5165" priority="6619">
      <formula>AND(P4=$G$1,$G$1&lt;&gt;"")</formula>
    </cfRule>
  </conditionalFormatting>
  <conditionalFormatting sqref="P4">
    <cfRule type="expression" dxfId="5164" priority="6618">
      <formula>AND(P4=$G$1,$G$1&lt;&gt;"")</formula>
    </cfRule>
  </conditionalFormatting>
  <conditionalFormatting sqref="P4">
    <cfRule type="expression" dxfId="5163" priority="6617">
      <formula>AND(P4=$G$1,$G$1&lt;&gt;"")</formula>
    </cfRule>
  </conditionalFormatting>
  <conditionalFormatting sqref="P4">
    <cfRule type="expression" dxfId="5162" priority="6616">
      <formula>AND(P4=$G$1,$G$1&lt;&gt;"")</formula>
    </cfRule>
  </conditionalFormatting>
  <conditionalFormatting sqref="P4">
    <cfRule type="expression" dxfId="5161" priority="6615">
      <formula>AND(P4=$G$1,$G$1&lt;&gt;"")</formula>
    </cfRule>
  </conditionalFormatting>
  <conditionalFormatting sqref="P4">
    <cfRule type="expression" dxfId="5160" priority="6614">
      <formula>AND(P4=$G$1,$G$1&lt;&gt;"")</formula>
    </cfRule>
  </conditionalFormatting>
  <conditionalFormatting sqref="P4">
    <cfRule type="expression" dxfId="5159" priority="6613">
      <formula>AND(P4=$G$1,$G$1&lt;&gt;"")</formula>
    </cfRule>
  </conditionalFormatting>
  <conditionalFormatting sqref="P4">
    <cfRule type="expression" dxfId="5158" priority="6612">
      <formula>AND(P4=$G$1,$G$1&lt;&gt;"")</formula>
    </cfRule>
  </conditionalFormatting>
  <conditionalFormatting sqref="P4">
    <cfRule type="expression" dxfId="5157" priority="6611">
      <formula>AND(P4=$G$1,$G$1&lt;&gt;"")</formula>
    </cfRule>
  </conditionalFormatting>
  <conditionalFormatting sqref="P4">
    <cfRule type="expression" dxfId="5156" priority="6610">
      <formula>AND(P4=$G$1,$G$1&lt;&gt;"")</formula>
    </cfRule>
  </conditionalFormatting>
  <conditionalFormatting sqref="P4">
    <cfRule type="expression" dxfId="5155" priority="6609">
      <formula>AND(P4=$G$1,$G$1&lt;&gt;"")</formula>
    </cfRule>
  </conditionalFormatting>
  <conditionalFormatting sqref="P4">
    <cfRule type="expression" dxfId="5154" priority="6608">
      <formula>AND(P4=$G$1,$G$1&lt;&gt;"")</formula>
    </cfRule>
  </conditionalFormatting>
  <conditionalFormatting sqref="P4">
    <cfRule type="expression" dxfId="5153" priority="6607">
      <formula>AND(P4=$G$1,$G$1&lt;&gt;"")</formula>
    </cfRule>
  </conditionalFormatting>
  <conditionalFormatting sqref="P4">
    <cfRule type="expression" dxfId="5152" priority="6606">
      <formula>AND(P4=$G$1,$G$1&lt;&gt;"")</formula>
    </cfRule>
  </conditionalFormatting>
  <conditionalFormatting sqref="P4">
    <cfRule type="expression" dxfId="5151" priority="6605">
      <formula>AND(P4=$G$1,$G$1&lt;&gt;"")</formula>
    </cfRule>
  </conditionalFormatting>
  <conditionalFormatting sqref="P4">
    <cfRule type="expression" dxfId="5150" priority="6604">
      <formula>AND(P4=$G$1,$G$1&lt;&gt;"")</formula>
    </cfRule>
  </conditionalFormatting>
  <conditionalFormatting sqref="P4">
    <cfRule type="expression" dxfId="5149" priority="6603">
      <formula>AND(P4=$G$1,$G$1&lt;&gt;"")</formula>
    </cfRule>
  </conditionalFormatting>
  <conditionalFormatting sqref="P4">
    <cfRule type="expression" dxfId="5148" priority="6602">
      <formula>AND(P4=$G$1,$G$1&lt;&gt;"")</formula>
    </cfRule>
  </conditionalFormatting>
  <conditionalFormatting sqref="P4">
    <cfRule type="expression" dxfId="5147" priority="6601">
      <formula>AND(P4=$G$1,$G$1&lt;&gt;"")</formula>
    </cfRule>
  </conditionalFormatting>
  <conditionalFormatting sqref="P4">
    <cfRule type="expression" dxfId="5146" priority="6600">
      <formula>AND(P4=$G$1,$G$1&lt;&gt;"")</formula>
    </cfRule>
  </conditionalFormatting>
  <conditionalFormatting sqref="P4">
    <cfRule type="expression" dxfId="5145" priority="6599">
      <formula>AND(P4=$G$1,$G$1&lt;&gt;"")</formula>
    </cfRule>
  </conditionalFormatting>
  <conditionalFormatting sqref="P4">
    <cfRule type="expression" dxfId="5144" priority="6598">
      <formula>AND(P4=$G$1,$G$1&lt;&gt;"")</formula>
    </cfRule>
  </conditionalFormatting>
  <conditionalFormatting sqref="P4">
    <cfRule type="expression" dxfId="5143" priority="6597">
      <formula>AND(P4=$G$1,$G$1&lt;&gt;"")</formula>
    </cfRule>
  </conditionalFormatting>
  <conditionalFormatting sqref="P4">
    <cfRule type="expression" dxfId="5142" priority="6596">
      <formula>AND(P4=$G$1,$G$1&lt;&gt;"")</formula>
    </cfRule>
  </conditionalFormatting>
  <conditionalFormatting sqref="P4">
    <cfRule type="expression" dxfId="5141" priority="6595">
      <formula>AND(P4=$G$1,$G$1&lt;&gt;"")</formula>
    </cfRule>
  </conditionalFormatting>
  <conditionalFormatting sqref="P4">
    <cfRule type="expression" dxfId="5140" priority="6594">
      <formula>AND(P4=$G$1,$G$1&lt;&gt;"")</formula>
    </cfRule>
  </conditionalFormatting>
  <conditionalFormatting sqref="P4">
    <cfRule type="expression" dxfId="5139" priority="6593">
      <formula>AND(P4=$G$1,$G$1&lt;&gt;"")</formula>
    </cfRule>
  </conditionalFormatting>
  <conditionalFormatting sqref="P4">
    <cfRule type="expression" dxfId="5138" priority="6592">
      <formula>AND(P4=$G$1,$G$1&lt;&gt;"")</formula>
    </cfRule>
  </conditionalFormatting>
  <conditionalFormatting sqref="P4">
    <cfRule type="expression" dxfId="5137" priority="6591">
      <formula>AND(P4=$G$1,$G$1&lt;&gt;"")</formula>
    </cfRule>
  </conditionalFormatting>
  <conditionalFormatting sqref="P4">
    <cfRule type="expression" dxfId="5136" priority="6590">
      <formula>AND(P4=$G$1,$G$1&lt;&gt;"")</formula>
    </cfRule>
  </conditionalFormatting>
  <conditionalFormatting sqref="P4">
    <cfRule type="expression" dxfId="5135" priority="6589">
      <formula>AND(P4=$G$1,$G$1&lt;&gt;"")</formula>
    </cfRule>
  </conditionalFormatting>
  <conditionalFormatting sqref="P4">
    <cfRule type="expression" dxfId="5134" priority="6588">
      <formula>AND(P4=$G$1,$G$1&lt;&gt;"")</formula>
    </cfRule>
  </conditionalFormatting>
  <conditionalFormatting sqref="P4">
    <cfRule type="expression" dxfId="5133" priority="6587">
      <formula>AND(P4=$G$1,$G$1&lt;&gt;"")</formula>
    </cfRule>
  </conditionalFormatting>
  <conditionalFormatting sqref="P4">
    <cfRule type="expression" dxfId="5132" priority="6586">
      <formula>AND(P4=$G$1,$G$1&lt;&gt;"")</formula>
    </cfRule>
  </conditionalFormatting>
  <conditionalFormatting sqref="P4">
    <cfRule type="expression" dxfId="5131" priority="6585">
      <formula>AND(P4=$G$1,$G$1&lt;&gt;"")</formula>
    </cfRule>
  </conditionalFormatting>
  <conditionalFormatting sqref="P4">
    <cfRule type="expression" dxfId="5130" priority="6584">
      <formula>AND(P4=$G$1,$G$1&lt;&gt;"")</formula>
    </cfRule>
  </conditionalFormatting>
  <conditionalFormatting sqref="P4">
    <cfRule type="expression" dxfId="5129" priority="6583">
      <formula>AND(P4=$G$1,$G$1&lt;&gt;"")</formula>
    </cfRule>
  </conditionalFormatting>
  <conditionalFormatting sqref="P4">
    <cfRule type="expression" dxfId="5128" priority="6582">
      <formula>AND(P4=$G$1,$G$1&lt;&gt;"")</formula>
    </cfRule>
  </conditionalFormatting>
  <conditionalFormatting sqref="P4">
    <cfRule type="expression" dxfId="5127" priority="6581">
      <formula>AND(P4=$G$1,$G$1&lt;&gt;"")</formula>
    </cfRule>
  </conditionalFormatting>
  <conditionalFormatting sqref="P4">
    <cfRule type="expression" dxfId="5126" priority="6580">
      <formula>AND(P4=$G$1,$G$1&lt;&gt;"")</formula>
    </cfRule>
  </conditionalFormatting>
  <conditionalFormatting sqref="P4">
    <cfRule type="expression" dxfId="5125" priority="6579">
      <formula>AND(P4=$G$1,$G$1&lt;&gt;"")</formula>
    </cfRule>
  </conditionalFormatting>
  <conditionalFormatting sqref="P4">
    <cfRule type="expression" dxfId="5124" priority="6578">
      <formula>AND(P4=$G$1,$G$1&lt;&gt;"")</formula>
    </cfRule>
  </conditionalFormatting>
  <conditionalFormatting sqref="P4">
    <cfRule type="expression" dxfId="5123" priority="6577">
      <formula>AND(P4=$G$1,$G$1&lt;&gt;"")</formula>
    </cfRule>
  </conditionalFormatting>
  <conditionalFormatting sqref="P4">
    <cfRule type="expression" dxfId="5122" priority="6576">
      <formula>AND(P4=$G$1,$G$1&lt;&gt;"")</formula>
    </cfRule>
  </conditionalFormatting>
  <conditionalFormatting sqref="P4">
    <cfRule type="expression" dxfId="5121" priority="6575">
      <formula>AND(P4=$G$1,$G$1&lt;&gt;"")</formula>
    </cfRule>
  </conditionalFormatting>
  <conditionalFormatting sqref="P4">
    <cfRule type="expression" dxfId="5120" priority="6574">
      <formula>AND(P4=$G$1,$G$1&lt;&gt;"")</formula>
    </cfRule>
  </conditionalFormatting>
  <conditionalFormatting sqref="P4">
    <cfRule type="expression" dxfId="5119" priority="6573">
      <formula>AND(P4=$G$1,$G$1&lt;&gt;"")</formula>
    </cfRule>
  </conditionalFormatting>
  <conditionalFormatting sqref="P4">
    <cfRule type="expression" dxfId="5118" priority="6572">
      <formula>AND(P4=$G$1,$G$1&lt;&gt;"")</formula>
    </cfRule>
  </conditionalFormatting>
  <conditionalFormatting sqref="P4">
    <cfRule type="expression" dxfId="5117" priority="6571">
      <formula>AND(P4=$G$1,$G$1&lt;&gt;"")</formula>
    </cfRule>
  </conditionalFormatting>
  <conditionalFormatting sqref="P4">
    <cfRule type="expression" dxfId="5116" priority="6570">
      <formula>AND(P4=$G$1,$G$1&lt;&gt;"")</formula>
    </cfRule>
  </conditionalFormatting>
  <conditionalFormatting sqref="P4">
    <cfRule type="expression" dxfId="5115" priority="6569">
      <formula>AND(P4=$G$1,$G$1&lt;&gt;"")</formula>
    </cfRule>
  </conditionalFormatting>
  <conditionalFormatting sqref="P4">
    <cfRule type="expression" dxfId="5114" priority="6568">
      <formula>AND(P4=$G$1,$G$1&lt;&gt;"")</formula>
    </cfRule>
  </conditionalFormatting>
  <conditionalFormatting sqref="P4">
    <cfRule type="expression" dxfId="5113" priority="6567">
      <formula>AND(P4=$G$1,$G$1&lt;&gt;"")</formula>
    </cfRule>
  </conditionalFormatting>
  <conditionalFormatting sqref="P4">
    <cfRule type="expression" dxfId="5112" priority="6566">
      <formula>AND(P4=$G$1,$G$1&lt;&gt;"")</formula>
    </cfRule>
  </conditionalFormatting>
  <conditionalFormatting sqref="P4">
    <cfRule type="expression" dxfId="5111" priority="6565">
      <formula>AND(P4=$G$1,$G$1&lt;&gt;"")</formula>
    </cfRule>
  </conditionalFormatting>
  <conditionalFormatting sqref="P5">
    <cfRule type="expression" dxfId="5110" priority="6564">
      <formula>AND(P5=$G$1,$G$1&lt;&gt;"")</formula>
    </cfRule>
  </conditionalFormatting>
  <conditionalFormatting sqref="P5">
    <cfRule type="expression" dxfId="5109" priority="6563">
      <formula>AND(P5=$G$1,$G$1&lt;&gt;"")</formula>
    </cfRule>
  </conditionalFormatting>
  <conditionalFormatting sqref="P5">
    <cfRule type="expression" dxfId="5108" priority="6562">
      <formula>AND(P5=$G$1,$G$1&lt;&gt;"")</formula>
    </cfRule>
  </conditionalFormatting>
  <conditionalFormatting sqref="P5">
    <cfRule type="expression" dxfId="5107" priority="6561">
      <formula>AND(P5=$G$1,$G$1&lt;&gt;"")</formula>
    </cfRule>
  </conditionalFormatting>
  <conditionalFormatting sqref="P5">
    <cfRule type="expression" dxfId="5106" priority="6560">
      <formula>AND(P5=$G$1,$G$1&lt;&gt;"")</formula>
    </cfRule>
  </conditionalFormatting>
  <conditionalFormatting sqref="P5">
    <cfRule type="expression" dxfId="5105" priority="6559">
      <formula>AND(P5=$G$1,$G$1&lt;&gt;"")</formula>
    </cfRule>
  </conditionalFormatting>
  <conditionalFormatting sqref="P5">
    <cfRule type="expression" dxfId="5104" priority="6558">
      <formula>AND(P5=$G$1,$G$1&lt;&gt;"")</formula>
    </cfRule>
  </conditionalFormatting>
  <conditionalFormatting sqref="P5">
    <cfRule type="expression" dxfId="5103" priority="6557">
      <formula>AND(P5=$G$1,$G$1&lt;&gt;"")</formula>
    </cfRule>
  </conditionalFormatting>
  <conditionalFormatting sqref="P5">
    <cfRule type="expression" dxfId="5102" priority="6556">
      <formula>AND(P5=$G$1,$G$1&lt;&gt;"")</formula>
    </cfRule>
  </conditionalFormatting>
  <conditionalFormatting sqref="P5">
    <cfRule type="expression" dxfId="5101" priority="6555">
      <formula>AND(P5=$G$1,$G$1&lt;&gt;"")</formula>
    </cfRule>
  </conditionalFormatting>
  <conditionalFormatting sqref="P5">
    <cfRule type="expression" dxfId="5100" priority="6554">
      <formula>AND(P5=$G$1,$G$1&lt;&gt;"")</formula>
    </cfRule>
  </conditionalFormatting>
  <conditionalFormatting sqref="P5">
    <cfRule type="expression" dxfId="5099" priority="6553">
      <formula>AND(P5=$G$1,$G$1&lt;&gt;"")</formula>
    </cfRule>
  </conditionalFormatting>
  <conditionalFormatting sqref="P5">
    <cfRule type="expression" dxfId="5098" priority="6552">
      <formula>AND(P5=$G$1,$G$1&lt;&gt;"")</formula>
    </cfRule>
  </conditionalFormatting>
  <conditionalFormatting sqref="P5">
    <cfRule type="expression" dxfId="5097" priority="6551">
      <formula>AND(P5=$G$1,$G$1&lt;&gt;"")</formula>
    </cfRule>
  </conditionalFormatting>
  <conditionalFormatting sqref="P5">
    <cfRule type="expression" dxfId="5096" priority="6550">
      <formula>AND(P5=$G$1,$G$1&lt;&gt;"")</formula>
    </cfRule>
  </conditionalFormatting>
  <conditionalFormatting sqref="P5">
    <cfRule type="expression" dxfId="5095" priority="6549">
      <formula>AND(P5=$G$1,$G$1&lt;&gt;"")</formula>
    </cfRule>
  </conditionalFormatting>
  <conditionalFormatting sqref="P5">
    <cfRule type="expression" dxfId="5094" priority="6548">
      <formula>AND(P5=$G$1,$G$1&lt;&gt;"")</formula>
    </cfRule>
  </conditionalFormatting>
  <conditionalFormatting sqref="P5">
    <cfRule type="expression" dxfId="5093" priority="6547">
      <formula>AND(P5=$G$1,$G$1&lt;&gt;"")</formula>
    </cfRule>
  </conditionalFormatting>
  <conditionalFormatting sqref="P5">
    <cfRule type="expression" dxfId="5092" priority="6546">
      <formula>AND(P5=$G$1,$G$1&lt;&gt;"")</formula>
    </cfRule>
  </conditionalFormatting>
  <conditionalFormatting sqref="P5">
    <cfRule type="expression" dxfId="5091" priority="6545">
      <formula>AND(P5=$G$1,$G$1&lt;&gt;"")</formula>
    </cfRule>
  </conditionalFormatting>
  <conditionalFormatting sqref="P5">
    <cfRule type="expression" dxfId="5090" priority="6544">
      <formula>AND(P5=$G$1,$G$1&lt;&gt;"")</formula>
    </cfRule>
  </conditionalFormatting>
  <conditionalFormatting sqref="P5">
    <cfRule type="expression" dxfId="5089" priority="6543">
      <formula>AND(P5=$G$1,$G$1&lt;&gt;"")</formula>
    </cfRule>
  </conditionalFormatting>
  <conditionalFormatting sqref="P5">
    <cfRule type="expression" dxfId="5088" priority="6542">
      <formula>AND(P5=$G$1,$G$1&lt;&gt;"")</formula>
    </cfRule>
  </conditionalFormatting>
  <conditionalFormatting sqref="P5">
    <cfRule type="expression" dxfId="5087" priority="6541">
      <formula>AND(P5=$G$1,$G$1&lt;&gt;"")</formula>
    </cfRule>
  </conditionalFormatting>
  <conditionalFormatting sqref="P5">
    <cfRule type="expression" dxfId="5086" priority="6540">
      <formula>AND(P5=$G$1,$G$1&lt;&gt;"")</formula>
    </cfRule>
  </conditionalFormatting>
  <conditionalFormatting sqref="P5">
    <cfRule type="expression" dxfId="5085" priority="6539">
      <formula>AND(P5=$G$1,$G$1&lt;&gt;"")</formula>
    </cfRule>
  </conditionalFormatting>
  <conditionalFormatting sqref="P5">
    <cfRule type="expression" dxfId="5084" priority="6538">
      <formula>AND(P5=$G$1,$G$1&lt;&gt;"")</formula>
    </cfRule>
  </conditionalFormatting>
  <conditionalFormatting sqref="P5">
    <cfRule type="expression" dxfId="5083" priority="6537">
      <formula>AND(P5=$G$1,$G$1&lt;&gt;"")</formula>
    </cfRule>
  </conditionalFormatting>
  <conditionalFormatting sqref="P5">
    <cfRule type="expression" dxfId="5082" priority="6536">
      <formula>AND(P5=$G$1,$G$1&lt;&gt;"")</formula>
    </cfRule>
  </conditionalFormatting>
  <conditionalFormatting sqref="P5">
    <cfRule type="expression" dxfId="5081" priority="6535">
      <formula>AND(P5=$G$1,$G$1&lt;&gt;"")</formula>
    </cfRule>
  </conditionalFormatting>
  <conditionalFormatting sqref="P5">
    <cfRule type="expression" dxfId="5080" priority="6534">
      <formula>AND(P5=$G$1,$G$1&lt;&gt;"")</formula>
    </cfRule>
  </conditionalFormatting>
  <conditionalFormatting sqref="P5">
    <cfRule type="expression" dxfId="5079" priority="6533">
      <formula>AND(P5=$G$1,$G$1&lt;&gt;"")</formula>
    </cfRule>
  </conditionalFormatting>
  <conditionalFormatting sqref="P5">
    <cfRule type="expression" dxfId="5078" priority="6532">
      <formula>AND(P5=$G$1,$G$1&lt;&gt;"")</formula>
    </cfRule>
  </conditionalFormatting>
  <conditionalFormatting sqref="P5">
    <cfRule type="expression" dxfId="5077" priority="6531">
      <formula>AND(P5=$G$1,$G$1&lt;&gt;"")</formula>
    </cfRule>
  </conditionalFormatting>
  <conditionalFormatting sqref="P5">
    <cfRule type="expression" dxfId="5076" priority="6530">
      <formula>AND(P5=$G$1,$G$1&lt;&gt;"")</formula>
    </cfRule>
  </conditionalFormatting>
  <conditionalFormatting sqref="P5">
    <cfRule type="expression" dxfId="5075" priority="6529">
      <formula>AND(P5=$G$1,$G$1&lt;&gt;"")</formula>
    </cfRule>
  </conditionalFormatting>
  <conditionalFormatting sqref="P5">
    <cfRule type="expression" dxfId="5074" priority="6528">
      <formula>AND(P5=$G$1,$G$1&lt;&gt;"")</formula>
    </cfRule>
  </conditionalFormatting>
  <conditionalFormatting sqref="P5">
    <cfRule type="expression" dxfId="5073" priority="6527">
      <formula>AND(P5=$G$1,$G$1&lt;&gt;"")</formula>
    </cfRule>
  </conditionalFormatting>
  <conditionalFormatting sqref="P5">
    <cfRule type="expression" dxfId="5072" priority="6526">
      <formula>AND(P5=$G$1,$G$1&lt;&gt;"")</formula>
    </cfRule>
  </conditionalFormatting>
  <conditionalFormatting sqref="P5">
    <cfRule type="expression" dxfId="5071" priority="6525">
      <formula>AND(P5=$G$1,$G$1&lt;&gt;"")</formula>
    </cfRule>
  </conditionalFormatting>
  <conditionalFormatting sqref="P5">
    <cfRule type="expression" dxfId="5070" priority="6524">
      <formula>AND(P5=$G$1,$G$1&lt;&gt;"")</formula>
    </cfRule>
  </conditionalFormatting>
  <conditionalFormatting sqref="P5">
    <cfRule type="expression" dxfId="5069" priority="6523">
      <formula>AND(P5=$G$1,$G$1&lt;&gt;"")</formula>
    </cfRule>
  </conditionalFormatting>
  <conditionalFormatting sqref="P5">
    <cfRule type="expression" dxfId="5068" priority="6522">
      <formula>AND(P5=$G$1,$G$1&lt;&gt;"")</formula>
    </cfRule>
  </conditionalFormatting>
  <conditionalFormatting sqref="P5">
    <cfRule type="expression" dxfId="5067" priority="6521">
      <formula>AND(P5=$G$1,$G$1&lt;&gt;"")</formula>
    </cfRule>
  </conditionalFormatting>
  <conditionalFormatting sqref="P5">
    <cfRule type="expression" dxfId="5066" priority="6520">
      <formula>AND(P5=$G$1,$G$1&lt;&gt;"")</formula>
    </cfRule>
  </conditionalFormatting>
  <conditionalFormatting sqref="P5">
    <cfRule type="expression" dxfId="5065" priority="6519">
      <formula>AND(P5=$G$1,$G$1&lt;&gt;"")</formula>
    </cfRule>
  </conditionalFormatting>
  <conditionalFormatting sqref="P5">
    <cfRule type="expression" dxfId="5064" priority="6518">
      <formula>AND(P5=$G$1,$G$1&lt;&gt;"")</formula>
    </cfRule>
  </conditionalFormatting>
  <conditionalFormatting sqref="P5">
    <cfRule type="expression" dxfId="5063" priority="6517">
      <formula>AND(P5=$G$1,$G$1&lt;&gt;"")</formula>
    </cfRule>
  </conditionalFormatting>
  <conditionalFormatting sqref="P5">
    <cfRule type="expression" dxfId="5062" priority="6516">
      <formula>AND(P5=$G$1,$G$1&lt;&gt;"")</formula>
    </cfRule>
  </conditionalFormatting>
  <conditionalFormatting sqref="P5">
    <cfRule type="expression" dxfId="5061" priority="6515">
      <formula>AND(P5=$G$1,$G$1&lt;&gt;"")</formula>
    </cfRule>
  </conditionalFormatting>
  <conditionalFormatting sqref="P5">
    <cfRule type="expression" dxfId="5060" priority="6514">
      <formula>AND(P5=$G$1,$G$1&lt;&gt;"")</formula>
    </cfRule>
  </conditionalFormatting>
  <conditionalFormatting sqref="P5">
    <cfRule type="expression" dxfId="5059" priority="6513">
      <formula>AND(P5=$G$1,$G$1&lt;&gt;"")</formula>
    </cfRule>
  </conditionalFormatting>
  <conditionalFormatting sqref="P5">
    <cfRule type="expression" dxfId="5058" priority="6512">
      <formula>AND(P5=$G$1,$G$1&lt;&gt;"")</formula>
    </cfRule>
  </conditionalFormatting>
  <conditionalFormatting sqref="P5">
    <cfRule type="expression" dxfId="5057" priority="6511">
      <formula>AND(P5=$G$1,$G$1&lt;&gt;"")</formula>
    </cfRule>
  </conditionalFormatting>
  <conditionalFormatting sqref="P5">
    <cfRule type="expression" dxfId="5056" priority="6510">
      <formula>AND(P5=$G$1,$G$1&lt;&gt;"")</formula>
    </cfRule>
  </conditionalFormatting>
  <conditionalFormatting sqref="P5">
    <cfRule type="expression" dxfId="5055" priority="6509">
      <formula>AND(P5=$G$1,$G$1&lt;&gt;"")</formula>
    </cfRule>
  </conditionalFormatting>
  <conditionalFormatting sqref="P5">
    <cfRule type="expression" dxfId="5054" priority="6508">
      <formula>AND(P5=$G$1,$G$1&lt;&gt;"")</formula>
    </cfRule>
  </conditionalFormatting>
  <conditionalFormatting sqref="P5">
    <cfRule type="expression" dxfId="5053" priority="6507">
      <formula>AND(P5=$G$1,$G$1&lt;&gt;"")</formula>
    </cfRule>
  </conditionalFormatting>
  <conditionalFormatting sqref="P5">
    <cfRule type="expression" dxfId="5052" priority="6506">
      <formula>AND(P5=$G$1,$G$1&lt;&gt;"")</formula>
    </cfRule>
  </conditionalFormatting>
  <conditionalFormatting sqref="P5">
    <cfRule type="expression" dxfId="5051" priority="6505">
      <formula>AND(P5=$G$1,$G$1&lt;&gt;"")</formula>
    </cfRule>
  </conditionalFormatting>
  <conditionalFormatting sqref="P5">
    <cfRule type="expression" dxfId="5050" priority="6504">
      <formula>AND(P5=$G$1,$G$1&lt;&gt;"")</formula>
    </cfRule>
  </conditionalFormatting>
  <conditionalFormatting sqref="P5">
    <cfRule type="expression" dxfId="5049" priority="6503">
      <formula>AND(P5=$G$1,$G$1&lt;&gt;"")</formula>
    </cfRule>
  </conditionalFormatting>
  <conditionalFormatting sqref="P5">
    <cfRule type="expression" dxfId="5048" priority="6502">
      <formula>AND(P5=$G$1,$G$1&lt;&gt;"")</formula>
    </cfRule>
  </conditionalFormatting>
  <conditionalFormatting sqref="P5">
    <cfRule type="expression" dxfId="5047" priority="6501">
      <formula>AND(P5=$G$1,$G$1&lt;&gt;"")</formula>
    </cfRule>
  </conditionalFormatting>
  <conditionalFormatting sqref="P5">
    <cfRule type="expression" dxfId="5046" priority="6500">
      <formula>AND(P5=$G$1,$G$1&lt;&gt;"")</formula>
    </cfRule>
  </conditionalFormatting>
  <conditionalFormatting sqref="P5">
    <cfRule type="expression" dxfId="5045" priority="6499">
      <formula>AND(P5=$G$1,$G$1&lt;&gt;"")</formula>
    </cfRule>
  </conditionalFormatting>
  <conditionalFormatting sqref="P5">
    <cfRule type="expression" dxfId="5044" priority="6498">
      <formula>AND(P5=$G$1,$G$1&lt;&gt;"")</formula>
    </cfRule>
  </conditionalFormatting>
  <conditionalFormatting sqref="P5">
    <cfRule type="expression" dxfId="5043" priority="6497">
      <formula>AND(P5=$G$1,$G$1&lt;&gt;"")</formula>
    </cfRule>
  </conditionalFormatting>
  <conditionalFormatting sqref="P5">
    <cfRule type="expression" dxfId="5042" priority="6496">
      <formula>AND(P5=$G$1,$G$1&lt;&gt;"")</formula>
    </cfRule>
  </conditionalFormatting>
  <conditionalFormatting sqref="P5">
    <cfRule type="expression" dxfId="5041" priority="6495">
      <formula>AND(P5=$G$1,$G$1&lt;&gt;"")</formula>
    </cfRule>
  </conditionalFormatting>
  <conditionalFormatting sqref="P5">
    <cfRule type="expression" dxfId="5040" priority="6494">
      <formula>AND(P5=$G$1,$G$1&lt;&gt;"")</formula>
    </cfRule>
  </conditionalFormatting>
  <conditionalFormatting sqref="P5">
    <cfRule type="expression" dxfId="5039" priority="6493">
      <formula>AND(P5=$G$1,$G$1&lt;&gt;"")</formula>
    </cfRule>
  </conditionalFormatting>
  <conditionalFormatting sqref="P5">
    <cfRule type="expression" dxfId="5038" priority="6492">
      <formula>AND(P5=$G$1,$G$1&lt;&gt;"")</formula>
    </cfRule>
  </conditionalFormatting>
  <conditionalFormatting sqref="P5">
    <cfRule type="expression" dxfId="5037" priority="6491">
      <formula>AND(P5=$G$1,$G$1&lt;&gt;"")</formula>
    </cfRule>
  </conditionalFormatting>
  <conditionalFormatting sqref="P5">
    <cfRule type="expression" dxfId="5036" priority="6490">
      <formula>AND(P5=$G$1,$G$1&lt;&gt;"")</formula>
    </cfRule>
  </conditionalFormatting>
  <conditionalFormatting sqref="P5">
    <cfRule type="expression" dxfId="5035" priority="6489">
      <formula>AND(P5=$G$1,$G$1&lt;&gt;"")</formula>
    </cfRule>
  </conditionalFormatting>
  <conditionalFormatting sqref="P5">
    <cfRule type="expression" dxfId="5034" priority="6488">
      <formula>AND(P5=$G$1,$G$1&lt;&gt;"")</formula>
    </cfRule>
  </conditionalFormatting>
  <conditionalFormatting sqref="P5">
    <cfRule type="expression" dxfId="5033" priority="6487">
      <formula>AND(P5=$G$1,$G$1&lt;&gt;"")</formula>
    </cfRule>
  </conditionalFormatting>
  <conditionalFormatting sqref="P5">
    <cfRule type="expression" dxfId="5032" priority="6486">
      <formula>AND(P5=$G$1,$G$1&lt;&gt;"")</formula>
    </cfRule>
  </conditionalFormatting>
  <conditionalFormatting sqref="P5">
    <cfRule type="expression" dxfId="5031" priority="6485">
      <formula>AND(P5=$G$1,$G$1&lt;&gt;"")</formula>
    </cfRule>
  </conditionalFormatting>
  <conditionalFormatting sqref="P5">
    <cfRule type="expression" dxfId="5030" priority="6484">
      <formula>AND(P5=$G$1,$G$1&lt;&gt;"")</formula>
    </cfRule>
  </conditionalFormatting>
  <conditionalFormatting sqref="P5">
    <cfRule type="expression" dxfId="5029" priority="6483">
      <formula>AND(P5=$G$1,$G$1&lt;&gt;"")</formula>
    </cfRule>
  </conditionalFormatting>
  <conditionalFormatting sqref="P5">
    <cfRule type="expression" dxfId="5028" priority="6482">
      <formula>AND(P5=$G$1,$G$1&lt;&gt;"")</formula>
    </cfRule>
  </conditionalFormatting>
  <conditionalFormatting sqref="P5">
    <cfRule type="expression" dxfId="5027" priority="6481">
      <formula>AND(P5=$G$1,$G$1&lt;&gt;"")</formula>
    </cfRule>
  </conditionalFormatting>
  <conditionalFormatting sqref="P5">
    <cfRule type="expression" dxfId="5026" priority="6480">
      <formula>AND(P5=$G$1,$G$1&lt;&gt;"")</formula>
    </cfRule>
  </conditionalFormatting>
  <conditionalFormatting sqref="P5">
    <cfRule type="expression" dxfId="5025" priority="6479">
      <formula>AND(P5=$G$1,$G$1&lt;&gt;"")</formula>
    </cfRule>
  </conditionalFormatting>
  <conditionalFormatting sqref="P5">
    <cfRule type="expression" dxfId="5024" priority="6478">
      <formula>AND(P5=$G$1,$G$1&lt;&gt;"")</formula>
    </cfRule>
  </conditionalFormatting>
  <conditionalFormatting sqref="P5">
    <cfRule type="expression" dxfId="5023" priority="6477">
      <formula>AND(P5=$G$1,$G$1&lt;&gt;"")</formula>
    </cfRule>
  </conditionalFormatting>
  <conditionalFormatting sqref="P5">
    <cfRule type="expression" dxfId="5022" priority="6476">
      <formula>AND(P5=$G$1,$G$1&lt;&gt;"")</formula>
    </cfRule>
  </conditionalFormatting>
  <conditionalFormatting sqref="P5">
    <cfRule type="expression" dxfId="5021" priority="6475">
      <formula>AND(P5=$G$1,$G$1&lt;&gt;"")</formula>
    </cfRule>
  </conditionalFormatting>
  <conditionalFormatting sqref="P5">
    <cfRule type="expression" dxfId="5020" priority="6474">
      <formula>AND(P5=$G$1,$G$1&lt;&gt;"")</formula>
    </cfRule>
  </conditionalFormatting>
  <conditionalFormatting sqref="P5">
    <cfRule type="expression" dxfId="5019" priority="6473">
      <formula>AND(P5=$G$1,$G$1&lt;&gt;"")</formula>
    </cfRule>
  </conditionalFormatting>
  <conditionalFormatting sqref="P5">
    <cfRule type="expression" dxfId="5018" priority="6472">
      <formula>AND(P5=$G$1,$G$1&lt;&gt;"")</formula>
    </cfRule>
  </conditionalFormatting>
  <conditionalFormatting sqref="P5">
    <cfRule type="expression" dxfId="5017" priority="6471">
      <formula>AND(P5=$G$1,$G$1&lt;&gt;"")</formula>
    </cfRule>
  </conditionalFormatting>
  <conditionalFormatting sqref="P5">
    <cfRule type="expression" dxfId="5016" priority="6470">
      <formula>AND(P5=$G$1,$G$1&lt;&gt;"")</formula>
    </cfRule>
  </conditionalFormatting>
  <conditionalFormatting sqref="P5">
    <cfRule type="expression" dxfId="5015" priority="6469">
      <formula>AND(P5=$G$1,$G$1&lt;&gt;"")</formula>
    </cfRule>
  </conditionalFormatting>
  <conditionalFormatting sqref="P5">
    <cfRule type="expression" dxfId="5014" priority="6468">
      <formula>AND(P5=$G$1,$G$1&lt;&gt;"")</formula>
    </cfRule>
  </conditionalFormatting>
  <conditionalFormatting sqref="P5">
    <cfRule type="expression" dxfId="5013" priority="6467">
      <formula>AND(P5=$G$1,$G$1&lt;&gt;"")</formula>
    </cfRule>
  </conditionalFormatting>
  <conditionalFormatting sqref="P5">
    <cfRule type="expression" dxfId="5012" priority="6466">
      <formula>AND(P5=$G$1,$G$1&lt;&gt;"")</formula>
    </cfRule>
  </conditionalFormatting>
  <conditionalFormatting sqref="P5">
    <cfRule type="expression" dxfId="5011" priority="6465">
      <formula>AND(P5=$G$1,$G$1&lt;&gt;"")</formula>
    </cfRule>
  </conditionalFormatting>
  <conditionalFormatting sqref="P5">
    <cfRule type="expression" dxfId="5010" priority="6464">
      <formula>AND(P5=$G$1,$G$1&lt;&gt;"")</formula>
    </cfRule>
  </conditionalFormatting>
  <conditionalFormatting sqref="P5">
    <cfRule type="expression" dxfId="5009" priority="6463">
      <formula>AND(P5=$G$1,$G$1&lt;&gt;"")</formula>
    </cfRule>
  </conditionalFormatting>
  <conditionalFormatting sqref="P5">
    <cfRule type="expression" dxfId="5008" priority="6462">
      <formula>AND(P5=$G$1,$G$1&lt;&gt;"")</formula>
    </cfRule>
  </conditionalFormatting>
  <conditionalFormatting sqref="P5">
    <cfRule type="expression" dxfId="5007" priority="6461">
      <formula>AND(P5=$G$1,$G$1&lt;&gt;"")</formula>
    </cfRule>
  </conditionalFormatting>
  <conditionalFormatting sqref="P5">
    <cfRule type="expression" dxfId="5006" priority="6460">
      <formula>AND(P5=$G$1,$G$1&lt;&gt;"")</formula>
    </cfRule>
  </conditionalFormatting>
  <conditionalFormatting sqref="P5">
    <cfRule type="expression" dxfId="5005" priority="6459">
      <formula>AND(P5=$G$1,$G$1&lt;&gt;"")</formula>
    </cfRule>
  </conditionalFormatting>
  <conditionalFormatting sqref="P5">
    <cfRule type="expression" dxfId="5004" priority="6458">
      <formula>AND(P5=$G$1,$G$1&lt;&gt;"")</formula>
    </cfRule>
  </conditionalFormatting>
  <conditionalFormatting sqref="P5">
    <cfRule type="expression" dxfId="5003" priority="6457">
      <formula>AND(P5=$G$1,$G$1&lt;&gt;"")</formula>
    </cfRule>
  </conditionalFormatting>
  <conditionalFormatting sqref="P5">
    <cfRule type="expression" dxfId="5002" priority="6456">
      <formula>AND(P5=$G$1,$G$1&lt;&gt;"")</formula>
    </cfRule>
  </conditionalFormatting>
  <conditionalFormatting sqref="P5">
    <cfRule type="expression" dxfId="5001" priority="6455">
      <formula>AND(P5=$G$1,$G$1&lt;&gt;"")</formula>
    </cfRule>
  </conditionalFormatting>
  <conditionalFormatting sqref="P5">
    <cfRule type="expression" dxfId="5000" priority="6454">
      <formula>AND(P5=$G$1,$G$1&lt;&gt;"")</formula>
    </cfRule>
  </conditionalFormatting>
  <conditionalFormatting sqref="P5">
    <cfRule type="expression" dxfId="4999" priority="6453">
      <formula>AND(P5=$G$1,$G$1&lt;&gt;"")</formula>
    </cfRule>
  </conditionalFormatting>
  <conditionalFormatting sqref="P5">
    <cfRule type="expression" dxfId="4998" priority="6452">
      <formula>AND(P5=$G$1,$G$1&lt;&gt;"")</formula>
    </cfRule>
  </conditionalFormatting>
  <conditionalFormatting sqref="P5">
    <cfRule type="expression" dxfId="4997" priority="6451">
      <formula>AND(P5=$G$1,$G$1&lt;&gt;"")</formula>
    </cfRule>
  </conditionalFormatting>
  <conditionalFormatting sqref="P5">
    <cfRule type="expression" dxfId="4996" priority="6450">
      <formula>AND(P5=$G$1,$G$1&lt;&gt;"")</formula>
    </cfRule>
  </conditionalFormatting>
  <conditionalFormatting sqref="P5">
    <cfRule type="expression" dxfId="4995" priority="6449">
      <formula>AND(P5=$G$1,$G$1&lt;&gt;"")</formula>
    </cfRule>
  </conditionalFormatting>
  <conditionalFormatting sqref="P5">
    <cfRule type="expression" dxfId="4994" priority="6448">
      <formula>AND(P5=$G$1,$G$1&lt;&gt;"")</formula>
    </cfRule>
  </conditionalFormatting>
  <conditionalFormatting sqref="P5">
    <cfRule type="expression" dxfId="4993" priority="6447">
      <formula>AND(P5=$G$1,$G$1&lt;&gt;"")</formula>
    </cfRule>
  </conditionalFormatting>
  <conditionalFormatting sqref="P5">
    <cfRule type="expression" dxfId="4992" priority="6446">
      <formula>AND(P5=$G$1,$G$1&lt;&gt;"")</formula>
    </cfRule>
  </conditionalFormatting>
  <conditionalFormatting sqref="P5">
    <cfRule type="expression" dxfId="4991" priority="6445">
      <formula>AND(P5=$G$1,$G$1&lt;&gt;"")</formula>
    </cfRule>
  </conditionalFormatting>
  <conditionalFormatting sqref="P5">
    <cfRule type="expression" dxfId="4990" priority="6444">
      <formula>AND(P5=$G$1,$G$1&lt;&gt;"")</formula>
    </cfRule>
  </conditionalFormatting>
  <conditionalFormatting sqref="P5">
    <cfRule type="expression" dxfId="4989" priority="6443">
      <formula>AND(P5=$G$1,$G$1&lt;&gt;"")</formula>
    </cfRule>
  </conditionalFormatting>
  <conditionalFormatting sqref="P5">
    <cfRule type="expression" dxfId="4988" priority="6442">
      <formula>AND(P5=$G$1,$G$1&lt;&gt;"")</formula>
    </cfRule>
  </conditionalFormatting>
  <conditionalFormatting sqref="P5">
    <cfRule type="expression" dxfId="4987" priority="6441">
      <formula>AND(P5=$G$1,$G$1&lt;&gt;"")</formula>
    </cfRule>
  </conditionalFormatting>
  <conditionalFormatting sqref="P5">
    <cfRule type="expression" dxfId="4986" priority="6440">
      <formula>AND(P5=$G$1,$G$1&lt;&gt;"")</formula>
    </cfRule>
  </conditionalFormatting>
  <conditionalFormatting sqref="P5">
    <cfRule type="expression" dxfId="4985" priority="6439">
      <formula>AND(P5=$G$1,$G$1&lt;&gt;"")</formula>
    </cfRule>
  </conditionalFormatting>
  <conditionalFormatting sqref="P5">
    <cfRule type="expression" dxfId="4984" priority="6438">
      <formula>AND(P5=$G$1,$G$1&lt;&gt;"")</formula>
    </cfRule>
  </conditionalFormatting>
  <conditionalFormatting sqref="P5">
    <cfRule type="expression" dxfId="4983" priority="6437">
      <formula>AND(P5=$G$1,$G$1&lt;&gt;"")</formula>
    </cfRule>
  </conditionalFormatting>
  <conditionalFormatting sqref="P5">
    <cfRule type="expression" dxfId="4982" priority="6436">
      <formula>AND(P5=$G$1,$G$1&lt;&gt;"")</formula>
    </cfRule>
  </conditionalFormatting>
  <conditionalFormatting sqref="P5">
    <cfRule type="expression" dxfId="4981" priority="6435">
      <formula>AND(P5=$G$1,$G$1&lt;&gt;"")</formula>
    </cfRule>
  </conditionalFormatting>
  <conditionalFormatting sqref="P5">
    <cfRule type="expression" dxfId="4980" priority="6434">
      <formula>AND(P5=$G$1,$G$1&lt;&gt;"")</formula>
    </cfRule>
  </conditionalFormatting>
  <conditionalFormatting sqref="P5">
    <cfRule type="expression" dxfId="4979" priority="6433">
      <formula>AND(P5=$G$1,$G$1&lt;&gt;"")</formula>
    </cfRule>
  </conditionalFormatting>
  <conditionalFormatting sqref="P5">
    <cfRule type="expression" dxfId="4978" priority="6432">
      <formula>AND(P5=$G$1,$G$1&lt;&gt;"")</formula>
    </cfRule>
  </conditionalFormatting>
  <conditionalFormatting sqref="P5">
    <cfRule type="expression" dxfId="4977" priority="6431">
      <formula>AND(P5=$G$1,$G$1&lt;&gt;"")</formula>
    </cfRule>
  </conditionalFormatting>
  <conditionalFormatting sqref="P5">
    <cfRule type="expression" dxfId="4976" priority="6430">
      <formula>AND(P5=$G$1,$G$1&lt;&gt;"")</formula>
    </cfRule>
  </conditionalFormatting>
  <conditionalFormatting sqref="P5">
    <cfRule type="expression" dxfId="4975" priority="6429">
      <formula>AND(P5=$G$1,$G$1&lt;&gt;"")</formula>
    </cfRule>
  </conditionalFormatting>
  <conditionalFormatting sqref="P5">
    <cfRule type="expression" dxfId="4974" priority="6428">
      <formula>AND(P5=$G$1,$G$1&lt;&gt;"")</formula>
    </cfRule>
  </conditionalFormatting>
  <conditionalFormatting sqref="P5">
    <cfRule type="expression" dxfId="4973" priority="6427">
      <formula>AND(P5=$G$1,$G$1&lt;&gt;"")</formula>
    </cfRule>
  </conditionalFormatting>
  <conditionalFormatting sqref="P5">
    <cfRule type="expression" dxfId="4972" priority="6426">
      <formula>AND(P5=$G$1,$G$1&lt;&gt;"")</formula>
    </cfRule>
  </conditionalFormatting>
  <conditionalFormatting sqref="P5">
    <cfRule type="expression" dxfId="4971" priority="6425">
      <formula>AND(P5=$G$1,$G$1&lt;&gt;"")</formula>
    </cfRule>
  </conditionalFormatting>
  <conditionalFormatting sqref="P5">
    <cfRule type="expression" dxfId="4970" priority="6424">
      <formula>AND(P5=$G$1,$G$1&lt;&gt;"")</formula>
    </cfRule>
  </conditionalFormatting>
  <conditionalFormatting sqref="P5">
    <cfRule type="expression" dxfId="4969" priority="6423">
      <formula>AND(P5=$G$1,$G$1&lt;&gt;"")</formula>
    </cfRule>
  </conditionalFormatting>
  <conditionalFormatting sqref="P5">
    <cfRule type="expression" dxfId="4968" priority="6422">
      <formula>AND(P5=$G$1,$G$1&lt;&gt;"")</formula>
    </cfRule>
  </conditionalFormatting>
  <conditionalFormatting sqref="P5">
    <cfRule type="expression" dxfId="4967" priority="6421">
      <formula>AND(P5=$G$1,$G$1&lt;&gt;"")</formula>
    </cfRule>
  </conditionalFormatting>
  <conditionalFormatting sqref="P5">
    <cfRule type="expression" dxfId="4966" priority="6420">
      <formula>AND(P5=$G$1,$G$1&lt;&gt;"")</formula>
    </cfRule>
  </conditionalFormatting>
  <conditionalFormatting sqref="P5">
    <cfRule type="expression" dxfId="4965" priority="6419">
      <formula>AND(P5=$G$1,$G$1&lt;&gt;"")</formula>
    </cfRule>
  </conditionalFormatting>
  <conditionalFormatting sqref="P5">
    <cfRule type="expression" dxfId="4964" priority="6418">
      <formula>AND(P5=$G$1,$G$1&lt;&gt;"")</formula>
    </cfRule>
  </conditionalFormatting>
  <conditionalFormatting sqref="P15">
    <cfRule type="expression" dxfId="4963" priority="6417">
      <formula>AND(P15=$G$1,$G$1&lt;&gt;"")</formula>
    </cfRule>
  </conditionalFormatting>
  <conditionalFormatting sqref="P15">
    <cfRule type="expression" dxfId="4962" priority="6416">
      <formula>AND(P15=$G$1,$G$1&lt;&gt;"")</formula>
    </cfRule>
  </conditionalFormatting>
  <conditionalFormatting sqref="P15">
    <cfRule type="expression" dxfId="4961" priority="6415">
      <formula>AND(P15=$G$1,$G$1&lt;&gt;"")</formula>
    </cfRule>
  </conditionalFormatting>
  <conditionalFormatting sqref="P15">
    <cfRule type="expression" dxfId="4960" priority="6414">
      <formula>AND(P15=$G$1,$G$1&lt;&gt;"")</formula>
    </cfRule>
  </conditionalFormatting>
  <conditionalFormatting sqref="P15">
    <cfRule type="expression" dxfId="4959" priority="6413">
      <formula>AND(P15=$G$1,$G$1&lt;&gt;"")</formula>
    </cfRule>
  </conditionalFormatting>
  <conditionalFormatting sqref="P15">
    <cfRule type="expression" dxfId="4958" priority="6412">
      <formula>AND(P15=$G$1,$G$1&lt;&gt;"")</formula>
    </cfRule>
  </conditionalFormatting>
  <conditionalFormatting sqref="P14">
    <cfRule type="expression" dxfId="4957" priority="6411">
      <formula>AND(P14=$G$1,$G$1&lt;&gt;"")</formula>
    </cfRule>
  </conditionalFormatting>
  <conditionalFormatting sqref="P14">
    <cfRule type="expression" dxfId="4956" priority="6410">
      <formula>AND(P14=$G$1,$G$1&lt;&gt;"")</formula>
    </cfRule>
  </conditionalFormatting>
  <conditionalFormatting sqref="P14">
    <cfRule type="expression" dxfId="4955" priority="6409">
      <formula>AND(P14=$G$1,$G$1&lt;&gt;"")</formula>
    </cfRule>
  </conditionalFormatting>
  <conditionalFormatting sqref="P14">
    <cfRule type="expression" dxfId="4954" priority="6408">
      <formula>AND(P14=$G$1,$G$1&lt;&gt;"")</formula>
    </cfRule>
  </conditionalFormatting>
  <conditionalFormatting sqref="P14">
    <cfRule type="expression" dxfId="4953" priority="6407">
      <formula>AND(P14=$G$1,$G$1&lt;&gt;"")</formula>
    </cfRule>
  </conditionalFormatting>
  <conditionalFormatting sqref="P14">
    <cfRule type="expression" dxfId="4952" priority="6406">
      <formula>AND(P14=$G$1,$G$1&lt;&gt;"")</formula>
    </cfRule>
  </conditionalFormatting>
  <conditionalFormatting sqref="P15">
    <cfRule type="expression" dxfId="4951" priority="6405">
      <formula>AND(P15=$G$1,$G$1&lt;&gt;"")</formula>
    </cfRule>
  </conditionalFormatting>
  <conditionalFormatting sqref="P15">
    <cfRule type="expression" dxfId="4950" priority="6404">
      <formula>AND(P15=$G$1,$G$1&lt;&gt;"")</formula>
    </cfRule>
  </conditionalFormatting>
  <conditionalFormatting sqref="P15">
    <cfRule type="expression" dxfId="4949" priority="6403">
      <formula>AND(P15=$G$1,$G$1&lt;&gt;"")</formula>
    </cfRule>
  </conditionalFormatting>
  <conditionalFormatting sqref="P13">
    <cfRule type="expression" dxfId="4948" priority="6402">
      <formula>AND(P13=$G$1,$G$1&lt;&gt;"")</formula>
    </cfRule>
  </conditionalFormatting>
  <conditionalFormatting sqref="P13">
    <cfRule type="expression" dxfId="4947" priority="6401">
      <formula>AND(P13=$G$1,$G$1&lt;&gt;"")</formula>
    </cfRule>
  </conditionalFormatting>
  <conditionalFormatting sqref="P13">
    <cfRule type="expression" dxfId="4946" priority="6400">
      <formula>AND(P13=$G$1,$G$1&lt;&gt;"")</formula>
    </cfRule>
  </conditionalFormatting>
  <conditionalFormatting sqref="P17">
    <cfRule type="expression" dxfId="4945" priority="6399">
      <formula>AND(P17=$G$1,$G$1&lt;&gt;"")</formula>
    </cfRule>
  </conditionalFormatting>
  <conditionalFormatting sqref="P17">
    <cfRule type="expression" dxfId="4944" priority="6398">
      <formula>AND(P17=$G$1,$G$1&lt;&gt;"")</formula>
    </cfRule>
  </conditionalFormatting>
  <conditionalFormatting sqref="P17">
    <cfRule type="expression" dxfId="4943" priority="6397">
      <formula>AND(P17=$G$1,$G$1&lt;&gt;"")</formula>
    </cfRule>
  </conditionalFormatting>
  <conditionalFormatting sqref="P20">
    <cfRule type="expression" dxfId="4942" priority="6396">
      <formula>AND(P20=$G$1,$G$1&lt;&gt;"")</formula>
    </cfRule>
  </conditionalFormatting>
  <conditionalFormatting sqref="P20">
    <cfRule type="expression" dxfId="4941" priority="6395">
      <formula>AND(P20=$G$1,$G$1&lt;&gt;"")</formula>
    </cfRule>
  </conditionalFormatting>
  <conditionalFormatting sqref="P20">
    <cfRule type="expression" dxfId="4940" priority="6394">
      <formula>AND(P20=$G$1,$G$1&lt;&gt;"")</formula>
    </cfRule>
  </conditionalFormatting>
  <conditionalFormatting sqref="P20">
    <cfRule type="expression" dxfId="4939" priority="6393">
      <formula>AND(P20=$G$1,$G$1&lt;&gt;"")</formula>
    </cfRule>
  </conditionalFormatting>
  <conditionalFormatting sqref="P20">
    <cfRule type="expression" dxfId="4938" priority="6392">
      <formula>AND(P20=$G$1,$G$1&lt;&gt;"")</formula>
    </cfRule>
  </conditionalFormatting>
  <conditionalFormatting sqref="P20">
    <cfRule type="expression" dxfId="4937" priority="6391">
      <formula>AND(P20=$G$1,$G$1&lt;&gt;"")</formula>
    </cfRule>
  </conditionalFormatting>
  <conditionalFormatting sqref="P20">
    <cfRule type="expression" dxfId="4936" priority="6390">
      <formula>AND(P20=$G$1,$G$1&lt;&gt;"")</formula>
    </cfRule>
  </conditionalFormatting>
  <conditionalFormatting sqref="P20">
    <cfRule type="expression" dxfId="4935" priority="6389">
      <formula>AND(P20=$G$1,$G$1&lt;&gt;"")</formula>
    </cfRule>
  </conditionalFormatting>
  <conditionalFormatting sqref="P20">
    <cfRule type="expression" dxfId="4934" priority="6388">
      <formula>AND(P20=$G$1,$G$1&lt;&gt;"")</formula>
    </cfRule>
  </conditionalFormatting>
  <conditionalFormatting sqref="P20">
    <cfRule type="expression" dxfId="4933" priority="6387">
      <formula>AND(P20=$G$1,$G$1&lt;&gt;"")</formula>
    </cfRule>
  </conditionalFormatting>
  <conditionalFormatting sqref="P20">
    <cfRule type="expression" dxfId="4932" priority="6386">
      <formula>AND(P20=$G$1,$G$1&lt;&gt;"")</formula>
    </cfRule>
  </conditionalFormatting>
  <conditionalFormatting sqref="P20">
    <cfRule type="expression" dxfId="4931" priority="6385">
      <formula>AND(P20=$G$1,$G$1&lt;&gt;"")</formula>
    </cfRule>
  </conditionalFormatting>
  <conditionalFormatting sqref="P20">
    <cfRule type="expression" dxfId="4930" priority="6384">
      <formula>AND(P20=$G$1,$G$1&lt;&gt;"")</formula>
    </cfRule>
  </conditionalFormatting>
  <conditionalFormatting sqref="P20">
    <cfRule type="expression" dxfId="4929" priority="6383">
      <formula>AND(P20=$G$1,$G$1&lt;&gt;"")</formula>
    </cfRule>
  </conditionalFormatting>
  <conditionalFormatting sqref="P20">
    <cfRule type="expression" dxfId="4928" priority="6382">
      <formula>AND(P20=$G$1,$G$1&lt;&gt;"")</formula>
    </cfRule>
  </conditionalFormatting>
  <conditionalFormatting sqref="P20">
    <cfRule type="expression" dxfId="4927" priority="6381">
      <formula>AND(P20=$G$1,$G$1&lt;&gt;"")</formula>
    </cfRule>
  </conditionalFormatting>
  <conditionalFormatting sqref="P20">
    <cfRule type="expression" dxfId="4926" priority="6380">
      <formula>AND(P20=$G$1,$G$1&lt;&gt;"")</formula>
    </cfRule>
  </conditionalFormatting>
  <conditionalFormatting sqref="P20">
    <cfRule type="expression" dxfId="4925" priority="6379">
      <formula>AND(P20=$G$1,$G$1&lt;&gt;"")</formula>
    </cfRule>
  </conditionalFormatting>
  <conditionalFormatting sqref="P18">
    <cfRule type="expression" dxfId="4924" priority="6378">
      <formula>AND(P18=$G$1,$G$1&lt;&gt;"")</formula>
    </cfRule>
  </conditionalFormatting>
  <conditionalFormatting sqref="P18">
    <cfRule type="expression" dxfId="4923" priority="6377">
      <formula>AND(P18=$G$1,$G$1&lt;&gt;"")</formula>
    </cfRule>
  </conditionalFormatting>
  <conditionalFormatting sqref="P18">
    <cfRule type="expression" dxfId="4922" priority="6376">
      <formula>AND(P18=$G$1,$G$1&lt;&gt;"")</formula>
    </cfRule>
  </conditionalFormatting>
  <conditionalFormatting sqref="P18">
    <cfRule type="expression" dxfId="4921" priority="6375">
      <formula>AND(P18=$G$1,$G$1&lt;&gt;"")</formula>
    </cfRule>
  </conditionalFormatting>
  <conditionalFormatting sqref="P18">
    <cfRule type="expression" dxfId="4920" priority="6374">
      <formula>AND(P18=$G$1,$G$1&lt;&gt;"")</formula>
    </cfRule>
  </conditionalFormatting>
  <conditionalFormatting sqref="P18">
    <cfRule type="expression" dxfId="4919" priority="6373">
      <formula>AND(P18=$G$1,$G$1&lt;&gt;"")</formula>
    </cfRule>
  </conditionalFormatting>
  <conditionalFormatting sqref="P18">
    <cfRule type="expression" dxfId="4918" priority="6372">
      <formula>AND(P18=$G$1,$G$1&lt;&gt;"")</formula>
    </cfRule>
  </conditionalFormatting>
  <conditionalFormatting sqref="P18">
    <cfRule type="expression" dxfId="4917" priority="6371">
      <formula>AND(P18=$G$1,$G$1&lt;&gt;"")</formula>
    </cfRule>
  </conditionalFormatting>
  <conditionalFormatting sqref="P18">
    <cfRule type="expression" dxfId="4916" priority="6370">
      <formula>AND(P18=$G$1,$G$1&lt;&gt;"")</formula>
    </cfRule>
  </conditionalFormatting>
  <conditionalFormatting sqref="P18">
    <cfRule type="expression" dxfId="4915" priority="6369">
      <formula>AND(P18=$G$1,$G$1&lt;&gt;"")</formula>
    </cfRule>
  </conditionalFormatting>
  <conditionalFormatting sqref="P18">
    <cfRule type="expression" dxfId="4914" priority="6368">
      <formula>AND(P18=$G$1,$G$1&lt;&gt;"")</formula>
    </cfRule>
  </conditionalFormatting>
  <conditionalFormatting sqref="P18">
    <cfRule type="expression" dxfId="4913" priority="6367">
      <formula>AND(P18=$G$1,$G$1&lt;&gt;"")</formula>
    </cfRule>
  </conditionalFormatting>
  <conditionalFormatting sqref="P17">
    <cfRule type="expression" dxfId="4912" priority="6366">
      <formula>AND(P17=$G$1,$G$1&lt;&gt;"")</formula>
    </cfRule>
  </conditionalFormatting>
  <conditionalFormatting sqref="P17">
    <cfRule type="expression" dxfId="4911" priority="6365">
      <formula>AND(P17=$G$1,$G$1&lt;&gt;"")</formula>
    </cfRule>
  </conditionalFormatting>
  <conditionalFormatting sqref="P17">
    <cfRule type="expression" dxfId="4910" priority="6364">
      <formula>AND(P17=$G$1,$G$1&lt;&gt;"")</formula>
    </cfRule>
  </conditionalFormatting>
  <conditionalFormatting sqref="P13">
    <cfRule type="expression" dxfId="4909" priority="6363">
      <formula>AND(P13=$G$1,$G$1&lt;&gt;"")</formula>
    </cfRule>
  </conditionalFormatting>
  <conditionalFormatting sqref="P13">
    <cfRule type="expression" dxfId="4908" priority="6362">
      <formula>AND(P13=$G$1,$G$1&lt;&gt;"")</formula>
    </cfRule>
  </conditionalFormatting>
  <conditionalFormatting sqref="P13">
    <cfRule type="expression" dxfId="4907" priority="6361">
      <formula>AND(P13=$G$1,$G$1&lt;&gt;"")</formula>
    </cfRule>
  </conditionalFormatting>
  <conditionalFormatting sqref="P17">
    <cfRule type="expression" dxfId="4906" priority="6360">
      <formula>AND(P17=$G$1,$G$1&lt;&gt;"")</formula>
    </cfRule>
  </conditionalFormatting>
  <conditionalFormatting sqref="P17">
    <cfRule type="expression" dxfId="4905" priority="6359">
      <formula>AND(P17=$G$1,$G$1&lt;&gt;"")</formula>
    </cfRule>
  </conditionalFormatting>
  <conditionalFormatting sqref="P17">
    <cfRule type="expression" dxfId="4904" priority="6358">
      <formula>AND(P17=$G$1,$G$1&lt;&gt;"")</formula>
    </cfRule>
  </conditionalFormatting>
  <conditionalFormatting sqref="P15">
    <cfRule type="expression" dxfId="4903" priority="6357">
      <formula>AND(P15=$G$1,$G$1&lt;&gt;"")</formula>
    </cfRule>
  </conditionalFormatting>
  <conditionalFormatting sqref="P15">
    <cfRule type="expression" dxfId="4902" priority="6356">
      <formula>AND(P15=$G$1,$G$1&lt;&gt;"")</formula>
    </cfRule>
  </conditionalFormatting>
  <conditionalFormatting sqref="P15">
    <cfRule type="expression" dxfId="4901" priority="6355">
      <formula>AND(P15=$G$1,$G$1&lt;&gt;"")</formula>
    </cfRule>
  </conditionalFormatting>
  <conditionalFormatting sqref="P17">
    <cfRule type="expression" dxfId="4900" priority="6354">
      <formula>AND(P17=$G$1,$G$1&lt;&gt;"")</formula>
    </cfRule>
  </conditionalFormatting>
  <conditionalFormatting sqref="P17">
    <cfRule type="expression" dxfId="4899" priority="6353">
      <formula>AND(P17=$G$1,$G$1&lt;&gt;"")</formula>
    </cfRule>
  </conditionalFormatting>
  <conditionalFormatting sqref="P17">
    <cfRule type="expression" dxfId="4898" priority="6352">
      <formula>AND(P17=$G$1,$G$1&lt;&gt;"")</formula>
    </cfRule>
  </conditionalFormatting>
  <conditionalFormatting sqref="P15">
    <cfRule type="expression" dxfId="4897" priority="6351">
      <formula>AND(P15=$G$1,$G$1&lt;&gt;"")</formula>
    </cfRule>
  </conditionalFormatting>
  <conditionalFormatting sqref="P15">
    <cfRule type="expression" dxfId="4896" priority="6350">
      <formula>AND(P15=$G$1,$G$1&lt;&gt;"")</formula>
    </cfRule>
  </conditionalFormatting>
  <conditionalFormatting sqref="P15">
    <cfRule type="expression" dxfId="4895" priority="6349">
      <formula>AND(P15=$G$1,$G$1&lt;&gt;"")</formula>
    </cfRule>
  </conditionalFormatting>
  <conditionalFormatting sqref="P17">
    <cfRule type="expression" dxfId="4894" priority="6348">
      <formula>AND(P17=$G$1,$G$1&lt;&gt;"")</formula>
    </cfRule>
  </conditionalFormatting>
  <conditionalFormatting sqref="P17">
    <cfRule type="expression" dxfId="4893" priority="6347">
      <formula>AND(P17=$G$1,$G$1&lt;&gt;"")</formula>
    </cfRule>
  </conditionalFormatting>
  <conditionalFormatting sqref="P17">
    <cfRule type="expression" dxfId="4892" priority="6346">
      <formula>AND(P17=$G$1,$G$1&lt;&gt;"")</formula>
    </cfRule>
  </conditionalFormatting>
  <conditionalFormatting sqref="P14">
    <cfRule type="expression" dxfId="4891" priority="6345">
      <formula>AND(P14=$G$1,$G$1&lt;&gt;"")</formula>
    </cfRule>
  </conditionalFormatting>
  <conditionalFormatting sqref="P14">
    <cfRule type="expression" dxfId="4890" priority="6344">
      <formula>AND(P14=$G$1,$G$1&lt;&gt;"")</formula>
    </cfRule>
  </conditionalFormatting>
  <conditionalFormatting sqref="P14">
    <cfRule type="expression" dxfId="4889" priority="6343">
      <formula>AND(P14=$G$1,$G$1&lt;&gt;"")</formula>
    </cfRule>
  </conditionalFormatting>
  <conditionalFormatting sqref="P18">
    <cfRule type="expression" dxfId="4888" priority="6342">
      <formula>AND(P18=$G$1,$G$1&lt;&gt;"")</formula>
    </cfRule>
  </conditionalFormatting>
  <conditionalFormatting sqref="P18">
    <cfRule type="expression" dxfId="4887" priority="6341">
      <formula>AND(P18=$G$1,$G$1&lt;&gt;"")</formula>
    </cfRule>
  </conditionalFormatting>
  <conditionalFormatting sqref="P18">
    <cfRule type="expression" dxfId="4886" priority="6340">
      <formula>AND(P18=$G$1,$G$1&lt;&gt;"")</formula>
    </cfRule>
  </conditionalFormatting>
  <conditionalFormatting sqref="P20">
    <cfRule type="expression" dxfId="4885" priority="6339">
      <formula>AND(P20=$G$1,$G$1&lt;&gt;"")</formula>
    </cfRule>
  </conditionalFormatting>
  <conditionalFormatting sqref="P20">
    <cfRule type="expression" dxfId="4884" priority="6338">
      <formula>AND(P20=$G$1,$G$1&lt;&gt;"")</formula>
    </cfRule>
  </conditionalFormatting>
  <conditionalFormatting sqref="P20">
    <cfRule type="expression" dxfId="4883" priority="6337">
      <formula>AND(P20=$G$1,$G$1&lt;&gt;"")</formula>
    </cfRule>
  </conditionalFormatting>
  <conditionalFormatting sqref="P20">
    <cfRule type="expression" dxfId="4882" priority="6336">
      <formula>AND(P20=$G$1,$G$1&lt;&gt;"")</formula>
    </cfRule>
  </conditionalFormatting>
  <conditionalFormatting sqref="P20">
    <cfRule type="expression" dxfId="4881" priority="6335">
      <formula>AND(P20=$G$1,$G$1&lt;&gt;"")</formula>
    </cfRule>
  </conditionalFormatting>
  <conditionalFormatting sqref="P20">
    <cfRule type="expression" dxfId="4880" priority="6334">
      <formula>AND(P20=$G$1,$G$1&lt;&gt;"")</formula>
    </cfRule>
  </conditionalFormatting>
  <conditionalFormatting sqref="P21">
    <cfRule type="expression" dxfId="4879" priority="6333">
      <formula>AND(P21=$G$1,$G$1&lt;&gt;"")</formula>
    </cfRule>
  </conditionalFormatting>
  <conditionalFormatting sqref="P21">
    <cfRule type="expression" dxfId="4878" priority="6332">
      <formula>AND(P21=$G$1,$G$1&lt;&gt;"")</formula>
    </cfRule>
  </conditionalFormatting>
  <conditionalFormatting sqref="P21">
    <cfRule type="expression" dxfId="4877" priority="6331">
      <formula>AND(P21=$G$1,$G$1&lt;&gt;"")</formula>
    </cfRule>
  </conditionalFormatting>
  <conditionalFormatting sqref="P21">
    <cfRule type="expression" dxfId="4876" priority="6330">
      <formula>AND(P21=$G$1,$G$1&lt;&gt;"")</formula>
    </cfRule>
  </conditionalFormatting>
  <conditionalFormatting sqref="P21">
    <cfRule type="expression" dxfId="4875" priority="6329">
      <formula>AND(P21=$G$1,$G$1&lt;&gt;"")</formula>
    </cfRule>
  </conditionalFormatting>
  <conditionalFormatting sqref="P21">
    <cfRule type="expression" dxfId="4874" priority="6328">
      <formula>AND(P21=$G$1,$G$1&lt;&gt;"")</formula>
    </cfRule>
  </conditionalFormatting>
  <conditionalFormatting sqref="P21">
    <cfRule type="expression" dxfId="4873" priority="6327">
      <formula>AND(P21=$G$1,$G$1&lt;&gt;"")</formula>
    </cfRule>
  </conditionalFormatting>
  <conditionalFormatting sqref="P21">
    <cfRule type="expression" dxfId="4872" priority="6326">
      <formula>AND(P21=$G$1,$G$1&lt;&gt;"")</formula>
    </cfRule>
  </conditionalFormatting>
  <conditionalFormatting sqref="P21">
    <cfRule type="expression" dxfId="4871" priority="6325">
      <formula>AND(P21=$G$1,$G$1&lt;&gt;"")</formula>
    </cfRule>
  </conditionalFormatting>
  <conditionalFormatting sqref="P21">
    <cfRule type="expression" dxfId="4870" priority="6324">
      <formula>AND(P21=$G$1,$G$1&lt;&gt;"")</formula>
    </cfRule>
  </conditionalFormatting>
  <conditionalFormatting sqref="P21">
    <cfRule type="expression" dxfId="4869" priority="6323">
      <formula>AND(P21=$G$1,$G$1&lt;&gt;"")</formula>
    </cfRule>
  </conditionalFormatting>
  <conditionalFormatting sqref="P21">
    <cfRule type="expression" dxfId="4868" priority="6322">
      <formula>AND(P21=$G$1,$G$1&lt;&gt;"")</formula>
    </cfRule>
  </conditionalFormatting>
  <conditionalFormatting sqref="P20">
    <cfRule type="expression" dxfId="4867" priority="6321">
      <formula>AND(P20=$G$1,$G$1&lt;&gt;"")</formula>
    </cfRule>
  </conditionalFormatting>
  <conditionalFormatting sqref="P20">
    <cfRule type="expression" dxfId="4866" priority="6320">
      <formula>AND(P20=$G$1,$G$1&lt;&gt;"")</formula>
    </cfRule>
  </conditionalFormatting>
  <conditionalFormatting sqref="P20">
    <cfRule type="expression" dxfId="4865" priority="6319">
      <formula>AND(P20=$G$1,$G$1&lt;&gt;"")</formula>
    </cfRule>
  </conditionalFormatting>
  <conditionalFormatting sqref="P20">
    <cfRule type="expression" dxfId="4864" priority="6318">
      <formula>AND(P20=$G$1,$G$1&lt;&gt;"")</formula>
    </cfRule>
  </conditionalFormatting>
  <conditionalFormatting sqref="P20">
    <cfRule type="expression" dxfId="4863" priority="6317">
      <formula>AND(P20=$G$1,$G$1&lt;&gt;"")</formula>
    </cfRule>
  </conditionalFormatting>
  <conditionalFormatting sqref="P20">
    <cfRule type="expression" dxfId="4862" priority="6316">
      <formula>AND(P20=$G$1,$G$1&lt;&gt;"")</formula>
    </cfRule>
  </conditionalFormatting>
  <conditionalFormatting sqref="P20">
    <cfRule type="expression" dxfId="4861" priority="6315">
      <formula>AND(P20=$G$1,$G$1&lt;&gt;"")</formula>
    </cfRule>
  </conditionalFormatting>
  <conditionalFormatting sqref="P20">
    <cfRule type="expression" dxfId="4860" priority="6314">
      <formula>AND(P20=$G$1,$G$1&lt;&gt;"")</formula>
    </cfRule>
  </conditionalFormatting>
  <conditionalFormatting sqref="P20">
    <cfRule type="expression" dxfId="4859" priority="6313">
      <formula>AND(P20=$G$1,$G$1&lt;&gt;"")</formula>
    </cfRule>
  </conditionalFormatting>
  <conditionalFormatting sqref="P20">
    <cfRule type="expression" dxfId="4858" priority="6312">
      <formula>AND(P20=$G$1,$G$1&lt;&gt;"")</formula>
    </cfRule>
  </conditionalFormatting>
  <conditionalFormatting sqref="P20">
    <cfRule type="expression" dxfId="4857" priority="6311">
      <formula>AND(P20=$G$1,$G$1&lt;&gt;"")</formula>
    </cfRule>
  </conditionalFormatting>
  <conditionalFormatting sqref="P20">
    <cfRule type="expression" dxfId="4856" priority="6310">
      <formula>AND(P20=$G$1,$G$1&lt;&gt;"")</formula>
    </cfRule>
  </conditionalFormatting>
  <conditionalFormatting sqref="P20">
    <cfRule type="expression" dxfId="4855" priority="6309">
      <formula>AND(P20=$G$1,$G$1&lt;&gt;"")</formula>
    </cfRule>
  </conditionalFormatting>
  <conditionalFormatting sqref="P20">
    <cfRule type="expression" dxfId="4854" priority="6308">
      <formula>AND(P20=$G$1,$G$1&lt;&gt;"")</formula>
    </cfRule>
  </conditionalFormatting>
  <conditionalFormatting sqref="P20">
    <cfRule type="expression" dxfId="4853" priority="6307">
      <formula>AND(P20=$G$1,$G$1&lt;&gt;"")</formula>
    </cfRule>
  </conditionalFormatting>
  <conditionalFormatting sqref="P20">
    <cfRule type="expression" dxfId="4852" priority="6306">
      <formula>AND(P20=$G$1,$G$1&lt;&gt;"")</formula>
    </cfRule>
  </conditionalFormatting>
  <conditionalFormatting sqref="P20">
    <cfRule type="expression" dxfId="4851" priority="6305">
      <formula>AND(P20=$G$1,$G$1&lt;&gt;"")</formula>
    </cfRule>
  </conditionalFormatting>
  <conditionalFormatting sqref="P20">
    <cfRule type="expression" dxfId="4850" priority="6304">
      <formula>AND(P20=$G$1,$G$1&lt;&gt;"")</formula>
    </cfRule>
  </conditionalFormatting>
  <conditionalFormatting sqref="P21">
    <cfRule type="expression" dxfId="4849" priority="6303">
      <formula>AND(P21=$G$1,$G$1&lt;&gt;"")</formula>
    </cfRule>
  </conditionalFormatting>
  <conditionalFormatting sqref="P21">
    <cfRule type="expression" dxfId="4848" priority="6302">
      <formula>AND(P21=$G$1,$G$1&lt;&gt;"")</formula>
    </cfRule>
  </conditionalFormatting>
  <conditionalFormatting sqref="P21">
    <cfRule type="expression" dxfId="4847" priority="6301">
      <formula>AND(P21=$G$1,$G$1&lt;&gt;"")</formula>
    </cfRule>
  </conditionalFormatting>
  <conditionalFormatting sqref="P21">
    <cfRule type="expression" dxfId="4846" priority="6300">
      <formula>AND(P21=$G$1,$G$1&lt;&gt;"")</formula>
    </cfRule>
  </conditionalFormatting>
  <conditionalFormatting sqref="P21">
    <cfRule type="expression" dxfId="4845" priority="6299">
      <formula>AND(P21=$G$1,$G$1&lt;&gt;"")</formula>
    </cfRule>
  </conditionalFormatting>
  <conditionalFormatting sqref="P21">
    <cfRule type="expression" dxfId="4844" priority="6298">
      <formula>AND(P21=$G$1,$G$1&lt;&gt;"")</formula>
    </cfRule>
  </conditionalFormatting>
  <conditionalFormatting sqref="P17">
    <cfRule type="expression" dxfId="4843" priority="6297">
      <formula>AND(P17=$G$1,$G$1&lt;&gt;"")</formula>
    </cfRule>
  </conditionalFormatting>
  <conditionalFormatting sqref="P17">
    <cfRule type="expression" dxfId="4842" priority="6296">
      <formula>AND(P17=$G$1,$G$1&lt;&gt;"")</formula>
    </cfRule>
  </conditionalFormatting>
  <conditionalFormatting sqref="P17">
    <cfRule type="expression" dxfId="4841" priority="6295">
      <formula>AND(P17=$G$1,$G$1&lt;&gt;"")</formula>
    </cfRule>
  </conditionalFormatting>
  <conditionalFormatting sqref="P13">
    <cfRule type="expression" dxfId="4840" priority="6294">
      <formula>AND(P13=$G$1,$G$1&lt;&gt;"")</formula>
    </cfRule>
  </conditionalFormatting>
  <conditionalFormatting sqref="P13">
    <cfRule type="expression" dxfId="4839" priority="6293">
      <formula>AND(P13=$G$1,$G$1&lt;&gt;"")</formula>
    </cfRule>
  </conditionalFormatting>
  <conditionalFormatting sqref="P13">
    <cfRule type="expression" dxfId="4838" priority="6292">
      <formula>AND(P13=$G$1,$G$1&lt;&gt;"")</formula>
    </cfRule>
  </conditionalFormatting>
  <conditionalFormatting sqref="P17">
    <cfRule type="expression" dxfId="4837" priority="6291">
      <formula>AND(P17=$G$1,$G$1&lt;&gt;"")</formula>
    </cfRule>
  </conditionalFormatting>
  <conditionalFormatting sqref="P17">
    <cfRule type="expression" dxfId="4836" priority="6290">
      <formula>AND(P17=$G$1,$G$1&lt;&gt;"")</formula>
    </cfRule>
  </conditionalFormatting>
  <conditionalFormatting sqref="P17">
    <cfRule type="expression" dxfId="4835" priority="6289">
      <formula>AND(P17=$G$1,$G$1&lt;&gt;"")</formula>
    </cfRule>
  </conditionalFormatting>
  <conditionalFormatting sqref="P15">
    <cfRule type="expression" dxfId="4834" priority="6288">
      <formula>AND(P15=$G$1,$G$1&lt;&gt;"")</formula>
    </cfRule>
  </conditionalFormatting>
  <conditionalFormatting sqref="P15">
    <cfRule type="expression" dxfId="4833" priority="6287">
      <formula>AND(P15=$G$1,$G$1&lt;&gt;"")</formula>
    </cfRule>
  </conditionalFormatting>
  <conditionalFormatting sqref="P15">
    <cfRule type="expression" dxfId="4832" priority="6286">
      <formula>AND(P15=$G$1,$G$1&lt;&gt;"")</formula>
    </cfRule>
  </conditionalFormatting>
  <conditionalFormatting sqref="P17">
    <cfRule type="expression" dxfId="4831" priority="6285">
      <formula>AND(P17=$G$1,$G$1&lt;&gt;"")</formula>
    </cfRule>
  </conditionalFormatting>
  <conditionalFormatting sqref="P17">
    <cfRule type="expression" dxfId="4830" priority="6284">
      <formula>AND(P17=$G$1,$G$1&lt;&gt;"")</formula>
    </cfRule>
  </conditionalFormatting>
  <conditionalFormatting sqref="P17">
    <cfRule type="expression" dxfId="4829" priority="6283">
      <formula>AND(P17=$G$1,$G$1&lt;&gt;"")</formula>
    </cfRule>
  </conditionalFormatting>
  <conditionalFormatting sqref="P15">
    <cfRule type="expression" dxfId="4828" priority="6282">
      <formula>AND(P15=$G$1,$G$1&lt;&gt;"")</formula>
    </cfRule>
  </conditionalFormatting>
  <conditionalFormatting sqref="P15">
    <cfRule type="expression" dxfId="4827" priority="6281">
      <formula>AND(P15=$G$1,$G$1&lt;&gt;"")</formula>
    </cfRule>
  </conditionalFormatting>
  <conditionalFormatting sqref="P15">
    <cfRule type="expression" dxfId="4826" priority="6280">
      <formula>AND(P15=$G$1,$G$1&lt;&gt;"")</formula>
    </cfRule>
  </conditionalFormatting>
  <conditionalFormatting sqref="P17">
    <cfRule type="expression" dxfId="4825" priority="6279">
      <formula>AND(P17=$G$1,$G$1&lt;&gt;"")</formula>
    </cfRule>
  </conditionalFormatting>
  <conditionalFormatting sqref="P17">
    <cfRule type="expression" dxfId="4824" priority="6278">
      <formula>AND(P17=$G$1,$G$1&lt;&gt;"")</formula>
    </cfRule>
  </conditionalFormatting>
  <conditionalFormatting sqref="P17">
    <cfRule type="expression" dxfId="4823" priority="6277">
      <formula>AND(P17=$G$1,$G$1&lt;&gt;"")</formula>
    </cfRule>
  </conditionalFormatting>
  <conditionalFormatting sqref="P14">
    <cfRule type="expression" dxfId="4822" priority="6276">
      <formula>AND(P14=$G$1,$G$1&lt;&gt;"")</formula>
    </cfRule>
  </conditionalFormatting>
  <conditionalFormatting sqref="P14">
    <cfRule type="expression" dxfId="4821" priority="6275">
      <formula>AND(P14=$G$1,$G$1&lt;&gt;"")</formula>
    </cfRule>
  </conditionalFormatting>
  <conditionalFormatting sqref="P14">
    <cfRule type="expression" dxfId="4820" priority="6274">
      <formula>AND(P14=$G$1,$G$1&lt;&gt;"")</formula>
    </cfRule>
  </conditionalFormatting>
  <conditionalFormatting sqref="P18">
    <cfRule type="expression" dxfId="4819" priority="6273">
      <formula>AND(P18=$G$1,$G$1&lt;&gt;"")</formula>
    </cfRule>
  </conditionalFormatting>
  <conditionalFormatting sqref="P18">
    <cfRule type="expression" dxfId="4818" priority="6272">
      <formula>AND(P18=$G$1,$G$1&lt;&gt;"")</formula>
    </cfRule>
  </conditionalFormatting>
  <conditionalFormatting sqref="P18">
    <cfRule type="expression" dxfId="4817" priority="6271">
      <formula>AND(P18=$G$1,$G$1&lt;&gt;"")</formula>
    </cfRule>
  </conditionalFormatting>
  <conditionalFormatting sqref="P20">
    <cfRule type="expression" dxfId="4816" priority="6270">
      <formula>AND(P20=$G$1,$G$1&lt;&gt;"")</formula>
    </cfRule>
  </conditionalFormatting>
  <conditionalFormatting sqref="P20">
    <cfRule type="expression" dxfId="4815" priority="6269">
      <formula>AND(P20=$G$1,$G$1&lt;&gt;"")</formula>
    </cfRule>
  </conditionalFormatting>
  <conditionalFormatting sqref="P20">
    <cfRule type="expression" dxfId="4814" priority="6268">
      <formula>AND(P20=$G$1,$G$1&lt;&gt;"")</formula>
    </cfRule>
  </conditionalFormatting>
  <conditionalFormatting sqref="P20">
    <cfRule type="expression" dxfId="4813" priority="6267">
      <formula>AND(P20=$G$1,$G$1&lt;&gt;"")</formula>
    </cfRule>
  </conditionalFormatting>
  <conditionalFormatting sqref="P20">
    <cfRule type="expression" dxfId="4812" priority="6266">
      <formula>AND(P20=$G$1,$G$1&lt;&gt;"")</formula>
    </cfRule>
  </conditionalFormatting>
  <conditionalFormatting sqref="P20">
    <cfRule type="expression" dxfId="4811" priority="6265">
      <formula>AND(P20=$G$1,$G$1&lt;&gt;"")</formula>
    </cfRule>
  </conditionalFormatting>
  <conditionalFormatting sqref="P21">
    <cfRule type="expression" dxfId="4810" priority="6264">
      <formula>AND(P21=$G$1,$G$1&lt;&gt;"")</formula>
    </cfRule>
  </conditionalFormatting>
  <conditionalFormatting sqref="P21">
    <cfRule type="expression" dxfId="4809" priority="6263">
      <formula>AND(P21=$G$1,$G$1&lt;&gt;"")</formula>
    </cfRule>
  </conditionalFormatting>
  <conditionalFormatting sqref="P21">
    <cfRule type="expression" dxfId="4808" priority="6262">
      <formula>AND(P21=$G$1,$G$1&lt;&gt;"")</formula>
    </cfRule>
  </conditionalFormatting>
  <conditionalFormatting sqref="P21">
    <cfRule type="expression" dxfId="4807" priority="6261">
      <formula>AND(P21=$G$1,$G$1&lt;&gt;"")</formula>
    </cfRule>
  </conditionalFormatting>
  <conditionalFormatting sqref="P21">
    <cfRule type="expression" dxfId="4806" priority="6260">
      <formula>AND(P21=$G$1,$G$1&lt;&gt;"")</formula>
    </cfRule>
  </conditionalFormatting>
  <conditionalFormatting sqref="P21">
    <cfRule type="expression" dxfId="4805" priority="6259">
      <formula>AND(P21=$G$1,$G$1&lt;&gt;"")</formula>
    </cfRule>
  </conditionalFormatting>
  <conditionalFormatting sqref="P21">
    <cfRule type="expression" dxfId="4804" priority="6258">
      <formula>AND(P21=$G$1,$G$1&lt;&gt;"")</formula>
    </cfRule>
  </conditionalFormatting>
  <conditionalFormatting sqref="P21">
    <cfRule type="expression" dxfId="4803" priority="6257">
      <formula>AND(P21=$G$1,$G$1&lt;&gt;"")</formula>
    </cfRule>
  </conditionalFormatting>
  <conditionalFormatting sqref="P21">
    <cfRule type="expression" dxfId="4802" priority="6256">
      <formula>AND(P21=$G$1,$G$1&lt;&gt;"")</formula>
    </cfRule>
  </conditionalFormatting>
  <conditionalFormatting sqref="P21">
    <cfRule type="expression" dxfId="4801" priority="6255">
      <formula>AND(P21=$G$1,$G$1&lt;&gt;"")</formula>
    </cfRule>
  </conditionalFormatting>
  <conditionalFormatting sqref="P21">
    <cfRule type="expression" dxfId="4800" priority="6254">
      <formula>AND(P21=$G$1,$G$1&lt;&gt;"")</formula>
    </cfRule>
  </conditionalFormatting>
  <conditionalFormatting sqref="P21">
    <cfRule type="expression" dxfId="4799" priority="6253">
      <formula>AND(P21=$G$1,$G$1&lt;&gt;"")</formula>
    </cfRule>
  </conditionalFormatting>
  <conditionalFormatting sqref="P20">
    <cfRule type="expression" dxfId="4798" priority="6252">
      <formula>AND(P20=$G$1,$G$1&lt;&gt;"")</formula>
    </cfRule>
  </conditionalFormatting>
  <conditionalFormatting sqref="P20">
    <cfRule type="expression" dxfId="4797" priority="6251">
      <formula>AND(P20=$G$1,$G$1&lt;&gt;"")</formula>
    </cfRule>
  </conditionalFormatting>
  <conditionalFormatting sqref="P20">
    <cfRule type="expression" dxfId="4796" priority="6250">
      <formula>AND(P20=$G$1,$G$1&lt;&gt;"")</formula>
    </cfRule>
  </conditionalFormatting>
  <conditionalFormatting sqref="P20">
    <cfRule type="expression" dxfId="4795" priority="6249">
      <formula>AND(P20=$G$1,$G$1&lt;&gt;"")</formula>
    </cfRule>
  </conditionalFormatting>
  <conditionalFormatting sqref="P20">
    <cfRule type="expression" dxfId="4794" priority="6248">
      <formula>AND(P20=$G$1,$G$1&lt;&gt;"")</formula>
    </cfRule>
  </conditionalFormatting>
  <conditionalFormatting sqref="P20">
    <cfRule type="expression" dxfId="4793" priority="6247">
      <formula>AND(P20=$G$1,$G$1&lt;&gt;"")</formula>
    </cfRule>
  </conditionalFormatting>
  <conditionalFormatting sqref="P20">
    <cfRule type="expression" dxfId="4792" priority="6246">
      <formula>AND(P20=$G$1,$G$1&lt;&gt;"")</formula>
    </cfRule>
  </conditionalFormatting>
  <conditionalFormatting sqref="P20">
    <cfRule type="expression" dxfId="4791" priority="6245">
      <formula>AND(P20=$G$1,$G$1&lt;&gt;"")</formula>
    </cfRule>
  </conditionalFormatting>
  <conditionalFormatting sqref="P20">
    <cfRule type="expression" dxfId="4790" priority="6244">
      <formula>AND(P20=$G$1,$G$1&lt;&gt;"")</formula>
    </cfRule>
  </conditionalFormatting>
  <conditionalFormatting sqref="P20">
    <cfRule type="expression" dxfId="4789" priority="6243">
      <formula>AND(P20=$G$1,$G$1&lt;&gt;"")</formula>
    </cfRule>
  </conditionalFormatting>
  <conditionalFormatting sqref="P20">
    <cfRule type="expression" dxfId="4788" priority="6242">
      <formula>AND(P20=$G$1,$G$1&lt;&gt;"")</formula>
    </cfRule>
  </conditionalFormatting>
  <conditionalFormatting sqref="P20">
    <cfRule type="expression" dxfId="4787" priority="6241">
      <formula>AND(P20=$G$1,$G$1&lt;&gt;"")</formula>
    </cfRule>
  </conditionalFormatting>
  <conditionalFormatting sqref="P20">
    <cfRule type="expression" dxfId="4786" priority="6240">
      <formula>AND(P20=$G$1,$G$1&lt;&gt;"")</formula>
    </cfRule>
  </conditionalFormatting>
  <conditionalFormatting sqref="P20">
    <cfRule type="expression" dxfId="4785" priority="6239">
      <formula>AND(P20=$G$1,$G$1&lt;&gt;"")</formula>
    </cfRule>
  </conditionalFormatting>
  <conditionalFormatting sqref="P20">
    <cfRule type="expression" dxfId="4784" priority="6238">
      <formula>AND(P20=$G$1,$G$1&lt;&gt;"")</formula>
    </cfRule>
  </conditionalFormatting>
  <conditionalFormatting sqref="P20">
    <cfRule type="expression" dxfId="4783" priority="6237">
      <formula>AND(P20=$G$1,$G$1&lt;&gt;"")</formula>
    </cfRule>
  </conditionalFormatting>
  <conditionalFormatting sqref="P20">
    <cfRule type="expression" dxfId="4782" priority="6236">
      <formula>AND(P20=$G$1,$G$1&lt;&gt;"")</formula>
    </cfRule>
  </conditionalFormatting>
  <conditionalFormatting sqref="P20">
    <cfRule type="expression" dxfId="4781" priority="6235">
      <formula>AND(P20=$G$1,$G$1&lt;&gt;"")</formula>
    </cfRule>
  </conditionalFormatting>
  <conditionalFormatting sqref="P21">
    <cfRule type="expression" dxfId="4780" priority="6234">
      <formula>AND(P21=$G$1,$G$1&lt;&gt;"")</formula>
    </cfRule>
  </conditionalFormatting>
  <conditionalFormatting sqref="P21">
    <cfRule type="expression" dxfId="4779" priority="6233">
      <formula>AND(P21=$G$1,$G$1&lt;&gt;"")</formula>
    </cfRule>
  </conditionalFormatting>
  <conditionalFormatting sqref="P21">
    <cfRule type="expression" dxfId="4778" priority="6232">
      <formula>AND(P21=$G$1,$G$1&lt;&gt;"")</formula>
    </cfRule>
  </conditionalFormatting>
  <conditionalFormatting sqref="P21">
    <cfRule type="expression" dxfId="4777" priority="6231">
      <formula>AND(P21=$G$1,$G$1&lt;&gt;"")</formula>
    </cfRule>
  </conditionalFormatting>
  <conditionalFormatting sqref="P21">
    <cfRule type="expression" dxfId="4776" priority="6230">
      <formula>AND(P21=$G$1,$G$1&lt;&gt;"")</formula>
    </cfRule>
  </conditionalFormatting>
  <conditionalFormatting sqref="P21">
    <cfRule type="expression" dxfId="4775" priority="6229">
      <formula>AND(P21=$G$1,$G$1&lt;&gt;"")</formula>
    </cfRule>
  </conditionalFormatting>
  <conditionalFormatting sqref="P18">
    <cfRule type="expression" dxfId="4774" priority="6228">
      <formula>AND(P18=$G$1,$G$1&lt;&gt;"")</formula>
    </cfRule>
  </conditionalFormatting>
  <conditionalFormatting sqref="P18">
    <cfRule type="expression" dxfId="4773" priority="6227">
      <formula>AND(P18=$G$1,$G$1&lt;&gt;"")</formula>
    </cfRule>
  </conditionalFormatting>
  <conditionalFormatting sqref="P18">
    <cfRule type="expression" dxfId="4772" priority="6226">
      <formula>AND(P18=$G$1,$G$1&lt;&gt;"")</formula>
    </cfRule>
  </conditionalFormatting>
  <conditionalFormatting sqref="P17">
    <cfRule type="expression" dxfId="4771" priority="6225">
      <formula>AND(P17=$G$1,$G$1&lt;&gt;"")</formula>
    </cfRule>
  </conditionalFormatting>
  <conditionalFormatting sqref="P17">
    <cfRule type="expression" dxfId="4770" priority="6224">
      <formula>AND(P17=$G$1,$G$1&lt;&gt;"")</formula>
    </cfRule>
  </conditionalFormatting>
  <conditionalFormatting sqref="P17">
    <cfRule type="expression" dxfId="4769" priority="6223">
      <formula>AND(P17=$G$1,$G$1&lt;&gt;"")</formula>
    </cfRule>
  </conditionalFormatting>
  <conditionalFormatting sqref="P13">
    <cfRule type="expression" dxfId="4768" priority="6222">
      <formula>AND(P13=$G$1,$G$1&lt;&gt;"")</formula>
    </cfRule>
  </conditionalFormatting>
  <conditionalFormatting sqref="P13">
    <cfRule type="expression" dxfId="4767" priority="6221">
      <formula>AND(P13=$G$1,$G$1&lt;&gt;"")</formula>
    </cfRule>
  </conditionalFormatting>
  <conditionalFormatting sqref="P13">
    <cfRule type="expression" dxfId="4766" priority="6220">
      <formula>AND(P13=$G$1,$G$1&lt;&gt;"")</formula>
    </cfRule>
  </conditionalFormatting>
  <conditionalFormatting sqref="P14">
    <cfRule type="expression" dxfId="4765" priority="6219">
      <formula>AND(P14=$G$1,$G$1&lt;&gt;"")</formula>
    </cfRule>
  </conditionalFormatting>
  <conditionalFormatting sqref="P14">
    <cfRule type="expression" dxfId="4764" priority="6218">
      <formula>AND(P14=$G$1,$G$1&lt;&gt;"")</formula>
    </cfRule>
  </conditionalFormatting>
  <conditionalFormatting sqref="P14">
    <cfRule type="expression" dxfId="4763" priority="6217">
      <formula>AND(P14=$G$1,$G$1&lt;&gt;"")</formula>
    </cfRule>
  </conditionalFormatting>
  <conditionalFormatting sqref="P18">
    <cfRule type="expression" dxfId="4762" priority="6216">
      <formula>AND(P18=$G$1,$G$1&lt;&gt;"")</formula>
    </cfRule>
  </conditionalFormatting>
  <conditionalFormatting sqref="P18">
    <cfRule type="expression" dxfId="4761" priority="6215">
      <formula>AND(P18=$G$1,$G$1&lt;&gt;"")</formula>
    </cfRule>
  </conditionalFormatting>
  <conditionalFormatting sqref="P18">
    <cfRule type="expression" dxfId="4760" priority="6214">
      <formula>AND(P18=$G$1,$G$1&lt;&gt;"")</formula>
    </cfRule>
  </conditionalFormatting>
  <conditionalFormatting sqref="P17">
    <cfRule type="expression" dxfId="4759" priority="6213">
      <formula>AND(P17=$G$1,$G$1&lt;&gt;"")</formula>
    </cfRule>
  </conditionalFormatting>
  <conditionalFormatting sqref="P17">
    <cfRule type="expression" dxfId="4758" priority="6212">
      <formula>AND(P17=$G$1,$G$1&lt;&gt;"")</formula>
    </cfRule>
  </conditionalFormatting>
  <conditionalFormatting sqref="P17">
    <cfRule type="expression" dxfId="4757" priority="6211">
      <formula>AND(P17=$G$1,$G$1&lt;&gt;"")</formula>
    </cfRule>
  </conditionalFormatting>
  <conditionalFormatting sqref="P18">
    <cfRule type="expression" dxfId="4756" priority="6210">
      <formula>AND(P18=$G$1,$G$1&lt;&gt;"")</formula>
    </cfRule>
  </conditionalFormatting>
  <conditionalFormatting sqref="P18">
    <cfRule type="expression" dxfId="4755" priority="6209">
      <formula>AND(P18=$G$1,$G$1&lt;&gt;"")</formula>
    </cfRule>
  </conditionalFormatting>
  <conditionalFormatting sqref="P18">
    <cfRule type="expression" dxfId="4754" priority="6208">
      <formula>AND(P18=$G$1,$G$1&lt;&gt;"")</formula>
    </cfRule>
  </conditionalFormatting>
  <conditionalFormatting sqref="P18">
    <cfRule type="expression" dxfId="4753" priority="6207">
      <formula>AND(P18=$G$1,$G$1&lt;&gt;"")</formula>
    </cfRule>
  </conditionalFormatting>
  <conditionalFormatting sqref="P18">
    <cfRule type="expression" dxfId="4752" priority="6206">
      <formula>AND(P18=$G$1,$G$1&lt;&gt;"")</formula>
    </cfRule>
  </conditionalFormatting>
  <conditionalFormatting sqref="P18">
    <cfRule type="expression" dxfId="4751" priority="6205">
      <formula>AND(P18=$G$1,$G$1&lt;&gt;"")</formula>
    </cfRule>
  </conditionalFormatting>
  <conditionalFormatting sqref="P17">
    <cfRule type="expression" dxfId="4750" priority="6204">
      <formula>AND(P17=$G$1,$G$1&lt;&gt;"")</formula>
    </cfRule>
  </conditionalFormatting>
  <conditionalFormatting sqref="P17">
    <cfRule type="expression" dxfId="4749" priority="6203">
      <formula>AND(P17=$G$1,$G$1&lt;&gt;"")</formula>
    </cfRule>
  </conditionalFormatting>
  <conditionalFormatting sqref="P17">
    <cfRule type="expression" dxfId="4748" priority="6202">
      <formula>AND(P17=$G$1,$G$1&lt;&gt;"")</formula>
    </cfRule>
  </conditionalFormatting>
  <conditionalFormatting sqref="P15">
    <cfRule type="expression" dxfId="4747" priority="6201">
      <formula>AND(P15=$G$1,$G$1&lt;&gt;"")</formula>
    </cfRule>
  </conditionalFormatting>
  <conditionalFormatting sqref="P15">
    <cfRule type="expression" dxfId="4746" priority="6200">
      <formula>AND(P15=$G$1,$G$1&lt;&gt;"")</formula>
    </cfRule>
  </conditionalFormatting>
  <conditionalFormatting sqref="P15">
    <cfRule type="expression" dxfId="4745" priority="6199">
      <formula>AND(P15=$G$1,$G$1&lt;&gt;"")</formula>
    </cfRule>
  </conditionalFormatting>
  <conditionalFormatting sqref="P21">
    <cfRule type="expression" dxfId="4744" priority="6198">
      <formula>AND(P21=$G$1,$G$1&lt;&gt;"")</formula>
    </cfRule>
  </conditionalFormatting>
  <conditionalFormatting sqref="P21">
    <cfRule type="expression" dxfId="4743" priority="6197">
      <formula>AND(P21=$G$1,$G$1&lt;&gt;"")</formula>
    </cfRule>
  </conditionalFormatting>
  <conditionalFormatting sqref="P21">
    <cfRule type="expression" dxfId="4742" priority="6196">
      <formula>AND(P21=$G$1,$G$1&lt;&gt;"")</formula>
    </cfRule>
  </conditionalFormatting>
  <conditionalFormatting sqref="P21">
    <cfRule type="expression" dxfId="4741" priority="6195">
      <formula>AND(P21=$G$1,$G$1&lt;&gt;"")</formula>
    </cfRule>
  </conditionalFormatting>
  <conditionalFormatting sqref="P21">
    <cfRule type="expression" dxfId="4740" priority="6194">
      <formula>AND(P21=$G$1,$G$1&lt;&gt;"")</formula>
    </cfRule>
  </conditionalFormatting>
  <conditionalFormatting sqref="P21">
    <cfRule type="expression" dxfId="4739" priority="6193">
      <formula>AND(P21=$G$1,$G$1&lt;&gt;"")</formula>
    </cfRule>
  </conditionalFormatting>
  <conditionalFormatting sqref="P21">
    <cfRule type="expression" dxfId="4738" priority="6192">
      <formula>AND(P21=$G$1,$G$1&lt;&gt;"")</formula>
    </cfRule>
  </conditionalFormatting>
  <conditionalFormatting sqref="P21">
    <cfRule type="expression" dxfId="4737" priority="6191">
      <formula>AND(P21=$G$1,$G$1&lt;&gt;"")</formula>
    </cfRule>
  </conditionalFormatting>
  <conditionalFormatting sqref="P21">
    <cfRule type="expression" dxfId="4736" priority="6190">
      <formula>AND(P21=$G$1,$G$1&lt;&gt;"")</formula>
    </cfRule>
  </conditionalFormatting>
  <conditionalFormatting sqref="P21">
    <cfRule type="expression" dxfId="4735" priority="6189">
      <formula>AND(P21=$G$1,$G$1&lt;&gt;"")</formula>
    </cfRule>
  </conditionalFormatting>
  <conditionalFormatting sqref="P21">
    <cfRule type="expression" dxfId="4734" priority="6188">
      <formula>AND(P21=$G$1,$G$1&lt;&gt;"")</formula>
    </cfRule>
  </conditionalFormatting>
  <conditionalFormatting sqref="P21">
    <cfRule type="expression" dxfId="4733" priority="6187">
      <formula>AND(P21=$G$1,$G$1&lt;&gt;"")</formula>
    </cfRule>
  </conditionalFormatting>
  <conditionalFormatting sqref="P21">
    <cfRule type="expression" dxfId="4732" priority="6186">
      <formula>AND(P21=$G$1,$G$1&lt;&gt;"")</formula>
    </cfRule>
  </conditionalFormatting>
  <conditionalFormatting sqref="P21">
    <cfRule type="expression" dxfId="4731" priority="6185">
      <formula>AND(P21=$G$1,$G$1&lt;&gt;"")</formula>
    </cfRule>
  </conditionalFormatting>
  <conditionalFormatting sqref="P21">
    <cfRule type="expression" dxfId="4730" priority="6184">
      <formula>AND(P21=$G$1,$G$1&lt;&gt;"")</formula>
    </cfRule>
  </conditionalFormatting>
  <conditionalFormatting sqref="P21">
    <cfRule type="expression" dxfId="4729" priority="6183">
      <formula>AND(P21=$G$1,$G$1&lt;&gt;"")</formula>
    </cfRule>
  </conditionalFormatting>
  <conditionalFormatting sqref="P21">
    <cfRule type="expression" dxfId="4728" priority="6182">
      <formula>AND(P21=$G$1,$G$1&lt;&gt;"")</formula>
    </cfRule>
  </conditionalFormatting>
  <conditionalFormatting sqref="P21">
    <cfRule type="expression" dxfId="4727" priority="6181">
      <formula>AND(P21=$G$1,$G$1&lt;&gt;"")</formula>
    </cfRule>
  </conditionalFormatting>
  <conditionalFormatting sqref="P21">
    <cfRule type="expression" dxfId="4726" priority="6180">
      <formula>AND(P21=$G$1,$G$1&lt;&gt;"")</formula>
    </cfRule>
  </conditionalFormatting>
  <conditionalFormatting sqref="P21">
    <cfRule type="expression" dxfId="4725" priority="6179">
      <formula>AND(P21=$G$1,$G$1&lt;&gt;"")</formula>
    </cfRule>
  </conditionalFormatting>
  <conditionalFormatting sqref="P21">
    <cfRule type="expression" dxfId="4724" priority="6178">
      <formula>AND(P21=$G$1,$G$1&lt;&gt;"")</formula>
    </cfRule>
  </conditionalFormatting>
  <conditionalFormatting sqref="P21">
    <cfRule type="expression" dxfId="4723" priority="6177">
      <formula>AND(P21=$G$1,$G$1&lt;&gt;"")</formula>
    </cfRule>
  </conditionalFormatting>
  <conditionalFormatting sqref="P21">
    <cfRule type="expression" dxfId="4722" priority="6176">
      <formula>AND(P21=$G$1,$G$1&lt;&gt;"")</formula>
    </cfRule>
  </conditionalFormatting>
  <conditionalFormatting sqref="P21">
    <cfRule type="expression" dxfId="4721" priority="6175">
      <formula>AND(P21=$G$1,$G$1&lt;&gt;"")</formula>
    </cfRule>
  </conditionalFormatting>
  <conditionalFormatting sqref="P20">
    <cfRule type="expression" dxfId="4720" priority="6174">
      <formula>AND(P20=$G$1,$G$1&lt;&gt;"")</formula>
    </cfRule>
  </conditionalFormatting>
  <conditionalFormatting sqref="P20">
    <cfRule type="expression" dxfId="4719" priority="6173">
      <formula>AND(P20=$G$1,$G$1&lt;&gt;"")</formula>
    </cfRule>
  </conditionalFormatting>
  <conditionalFormatting sqref="P20">
    <cfRule type="expression" dxfId="4718" priority="6172">
      <formula>AND(P20=$G$1,$G$1&lt;&gt;"")</formula>
    </cfRule>
  </conditionalFormatting>
  <conditionalFormatting sqref="P20">
    <cfRule type="expression" dxfId="4717" priority="6171">
      <formula>AND(P20=$G$1,$G$1&lt;&gt;"")</formula>
    </cfRule>
  </conditionalFormatting>
  <conditionalFormatting sqref="P20">
    <cfRule type="expression" dxfId="4716" priority="6170">
      <formula>AND(P20=$G$1,$G$1&lt;&gt;"")</formula>
    </cfRule>
  </conditionalFormatting>
  <conditionalFormatting sqref="P20">
    <cfRule type="expression" dxfId="4715" priority="6169">
      <formula>AND(P20=$G$1,$G$1&lt;&gt;"")</formula>
    </cfRule>
  </conditionalFormatting>
  <conditionalFormatting sqref="P20">
    <cfRule type="expression" dxfId="4714" priority="6168">
      <formula>AND(P20=$G$1,$G$1&lt;&gt;"")</formula>
    </cfRule>
  </conditionalFormatting>
  <conditionalFormatting sqref="P20">
    <cfRule type="expression" dxfId="4713" priority="6167">
      <formula>AND(P20=$G$1,$G$1&lt;&gt;"")</formula>
    </cfRule>
  </conditionalFormatting>
  <conditionalFormatting sqref="P20">
    <cfRule type="expression" dxfId="4712" priority="6166">
      <formula>AND(P20=$G$1,$G$1&lt;&gt;"")</formula>
    </cfRule>
  </conditionalFormatting>
  <conditionalFormatting sqref="P20">
    <cfRule type="expression" dxfId="4711" priority="6165">
      <formula>AND(P20=$G$1,$G$1&lt;&gt;"")</formula>
    </cfRule>
  </conditionalFormatting>
  <conditionalFormatting sqref="P20">
    <cfRule type="expression" dxfId="4710" priority="6164">
      <formula>AND(P20=$G$1,$G$1&lt;&gt;"")</formula>
    </cfRule>
  </conditionalFormatting>
  <conditionalFormatting sqref="P20">
    <cfRule type="expression" dxfId="4709" priority="6163">
      <formula>AND(P20=$G$1,$G$1&lt;&gt;"")</formula>
    </cfRule>
  </conditionalFormatting>
  <conditionalFormatting sqref="P20">
    <cfRule type="expression" dxfId="4708" priority="6162">
      <formula>AND(P20=$G$1,$G$1&lt;&gt;"")</formula>
    </cfRule>
  </conditionalFormatting>
  <conditionalFormatting sqref="P20">
    <cfRule type="expression" dxfId="4707" priority="6161">
      <formula>AND(P20=$G$1,$G$1&lt;&gt;"")</formula>
    </cfRule>
  </conditionalFormatting>
  <conditionalFormatting sqref="P20">
    <cfRule type="expression" dxfId="4706" priority="6160">
      <formula>AND(P20=$G$1,$G$1&lt;&gt;"")</formula>
    </cfRule>
  </conditionalFormatting>
  <conditionalFormatting sqref="P20">
    <cfRule type="expression" dxfId="4705" priority="6159">
      <formula>AND(P20=$G$1,$G$1&lt;&gt;"")</formula>
    </cfRule>
  </conditionalFormatting>
  <conditionalFormatting sqref="P20">
    <cfRule type="expression" dxfId="4704" priority="6158">
      <formula>AND(P20=$G$1,$G$1&lt;&gt;"")</formula>
    </cfRule>
  </conditionalFormatting>
  <conditionalFormatting sqref="P20">
    <cfRule type="expression" dxfId="4703" priority="6157">
      <formula>AND(P20=$G$1,$G$1&lt;&gt;"")</formula>
    </cfRule>
  </conditionalFormatting>
  <conditionalFormatting sqref="P21">
    <cfRule type="expression" dxfId="4702" priority="6156">
      <formula>AND(P21=$G$1,$G$1&lt;&gt;"")</formula>
    </cfRule>
  </conditionalFormatting>
  <conditionalFormatting sqref="P21">
    <cfRule type="expression" dxfId="4701" priority="6155">
      <formula>AND(P21=$G$1,$G$1&lt;&gt;"")</formula>
    </cfRule>
  </conditionalFormatting>
  <conditionalFormatting sqref="P21">
    <cfRule type="expression" dxfId="4700" priority="6154">
      <formula>AND(P21=$G$1,$G$1&lt;&gt;"")</formula>
    </cfRule>
  </conditionalFormatting>
  <conditionalFormatting sqref="P21">
    <cfRule type="expression" dxfId="4699" priority="6153">
      <formula>AND(P21=$G$1,$G$1&lt;&gt;"")</formula>
    </cfRule>
  </conditionalFormatting>
  <conditionalFormatting sqref="P21">
    <cfRule type="expression" dxfId="4698" priority="6152">
      <formula>AND(P21=$G$1,$G$1&lt;&gt;"")</formula>
    </cfRule>
  </conditionalFormatting>
  <conditionalFormatting sqref="P21">
    <cfRule type="expression" dxfId="4697" priority="6151">
      <formula>AND(P21=$G$1,$G$1&lt;&gt;"")</formula>
    </cfRule>
  </conditionalFormatting>
  <conditionalFormatting sqref="P21">
    <cfRule type="expression" dxfId="4696" priority="6150">
      <formula>AND(P21=$G$1,$G$1&lt;&gt;"")</formula>
    </cfRule>
  </conditionalFormatting>
  <conditionalFormatting sqref="P21">
    <cfRule type="expression" dxfId="4695" priority="6149">
      <formula>AND(P21=$G$1,$G$1&lt;&gt;"")</formula>
    </cfRule>
  </conditionalFormatting>
  <conditionalFormatting sqref="P21">
    <cfRule type="expression" dxfId="4694" priority="6148">
      <formula>AND(P21=$G$1,$G$1&lt;&gt;"")</formula>
    </cfRule>
  </conditionalFormatting>
  <conditionalFormatting sqref="P21">
    <cfRule type="expression" dxfId="4693" priority="6147">
      <formula>AND(P21=$G$1,$G$1&lt;&gt;"")</formula>
    </cfRule>
  </conditionalFormatting>
  <conditionalFormatting sqref="P21">
    <cfRule type="expression" dxfId="4692" priority="6146">
      <formula>AND(P21=$G$1,$G$1&lt;&gt;"")</formula>
    </cfRule>
  </conditionalFormatting>
  <conditionalFormatting sqref="P21">
    <cfRule type="expression" dxfId="4691" priority="6145">
      <formula>AND(P21=$G$1,$G$1&lt;&gt;"")</formula>
    </cfRule>
  </conditionalFormatting>
  <conditionalFormatting sqref="P20">
    <cfRule type="expression" dxfId="4690" priority="6144">
      <formula>AND(P20=$G$1,$G$1&lt;&gt;"")</formula>
    </cfRule>
  </conditionalFormatting>
  <conditionalFormatting sqref="P20">
    <cfRule type="expression" dxfId="4689" priority="6143">
      <formula>AND(P20=$G$1,$G$1&lt;&gt;"")</formula>
    </cfRule>
  </conditionalFormatting>
  <conditionalFormatting sqref="P20">
    <cfRule type="expression" dxfId="4688" priority="6142">
      <formula>AND(P20=$G$1,$G$1&lt;&gt;"")</formula>
    </cfRule>
  </conditionalFormatting>
  <conditionalFormatting sqref="P20">
    <cfRule type="expression" dxfId="4687" priority="6141">
      <formula>AND(P20=$G$1,$G$1&lt;&gt;"")</formula>
    </cfRule>
  </conditionalFormatting>
  <conditionalFormatting sqref="P20">
    <cfRule type="expression" dxfId="4686" priority="6140">
      <formula>AND(P20=$G$1,$G$1&lt;&gt;"")</formula>
    </cfRule>
  </conditionalFormatting>
  <conditionalFormatting sqref="P20">
    <cfRule type="expression" dxfId="4685" priority="6139">
      <formula>AND(P20=$G$1,$G$1&lt;&gt;"")</formula>
    </cfRule>
  </conditionalFormatting>
  <conditionalFormatting sqref="P20">
    <cfRule type="expression" dxfId="4684" priority="6138">
      <formula>AND(P20=$G$1,$G$1&lt;&gt;"")</formula>
    </cfRule>
  </conditionalFormatting>
  <conditionalFormatting sqref="P20">
    <cfRule type="expression" dxfId="4683" priority="6137">
      <formula>AND(P20=$G$1,$G$1&lt;&gt;"")</formula>
    </cfRule>
  </conditionalFormatting>
  <conditionalFormatting sqref="P20">
    <cfRule type="expression" dxfId="4682" priority="6136">
      <formula>AND(P20=$G$1,$G$1&lt;&gt;"")</formula>
    </cfRule>
  </conditionalFormatting>
  <conditionalFormatting sqref="P20">
    <cfRule type="expression" dxfId="4681" priority="6135">
      <formula>AND(P20=$G$1,$G$1&lt;&gt;"")</formula>
    </cfRule>
  </conditionalFormatting>
  <conditionalFormatting sqref="P20">
    <cfRule type="expression" dxfId="4680" priority="6134">
      <formula>AND(P20=$G$1,$G$1&lt;&gt;"")</formula>
    </cfRule>
  </conditionalFormatting>
  <conditionalFormatting sqref="P20">
    <cfRule type="expression" dxfId="4679" priority="6133">
      <formula>AND(P20=$G$1,$G$1&lt;&gt;"")</formula>
    </cfRule>
  </conditionalFormatting>
  <conditionalFormatting sqref="P20">
    <cfRule type="expression" dxfId="4678" priority="6132">
      <formula>AND(P20=$G$1,$G$1&lt;&gt;"")</formula>
    </cfRule>
  </conditionalFormatting>
  <conditionalFormatting sqref="P20">
    <cfRule type="expression" dxfId="4677" priority="6131">
      <formula>AND(P20=$G$1,$G$1&lt;&gt;"")</formula>
    </cfRule>
  </conditionalFormatting>
  <conditionalFormatting sqref="P20">
    <cfRule type="expression" dxfId="4676" priority="6130">
      <formula>AND(P20=$G$1,$G$1&lt;&gt;"")</formula>
    </cfRule>
  </conditionalFormatting>
  <conditionalFormatting sqref="P20">
    <cfRule type="expression" dxfId="4675" priority="6129">
      <formula>AND(P20=$G$1,$G$1&lt;&gt;"")</formula>
    </cfRule>
  </conditionalFormatting>
  <conditionalFormatting sqref="P20">
    <cfRule type="expression" dxfId="4674" priority="6128">
      <formula>AND(P20=$G$1,$G$1&lt;&gt;"")</formula>
    </cfRule>
  </conditionalFormatting>
  <conditionalFormatting sqref="P20">
    <cfRule type="expression" dxfId="4673" priority="6127">
      <formula>AND(P20=$G$1,$G$1&lt;&gt;"")</formula>
    </cfRule>
  </conditionalFormatting>
  <conditionalFormatting sqref="P21">
    <cfRule type="expression" dxfId="4672" priority="6126">
      <formula>AND(P21=$G$1,$G$1&lt;&gt;"")</formula>
    </cfRule>
  </conditionalFormatting>
  <conditionalFormatting sqref="P21">
    <cfRule type="expression" dxfId="4671" priority="6125">
      <formula>AND(P21=$G$1,$G$1&lt;&gt;"")</formula>
    </cfRule>
  </conditionalFormatting>
  <conditionalFormatting sqref="P21">
    <cfRule type="expression" dxfId="4670" priority="6124">
      <formula>AND(P21=$G$1,$G$1&lt;&gt;"")</formula>
    </cfRule>
  </conditionalFormatting>
  <conditionalFormatting sqref="P21">
    <cfRule type="expression" dxfId="4669" priority="6123">
      <formula>AND(P21=$G$1,$G$1&lt;&gt;"")</formula>
    </cfRule>
  </conditionalFormatting>
  <conditionalFormatting sqref="P21">
    <cfRule type="expression" dxfId="4668" priority="6122">
      <formula>AND(P21=$G$1,$G$1&lt;&gt;"")</formula>
    </cfRule>
  </conditionalFormatting>
  <conditionalFormatting sqref="P21">
    <cfRule type="expression" dxfId="4667" priority="6121">
      <formula>AND(P21=$G$1,$G$1&lt;&gt;"")</formula>
    </cfRule>
  </conditionalFormatting>
  <conditionalFormatting sqref="P21">
    <cfRule type="expression" dxfId="4666" priority="6120">
      <formula>AND(P21=$G$1,$G$1&lt;&gt;"")</formula>
    </cfRule>
  </conditionalFormatting>
  <conditionalFormatting sqref="P21">
    <cfRule type="expression" dxfId="4665" priority="6119">
      <formula>AND(P21=$G$1,$G$1&lt;&gt;"")</formula>
    </cfRule>
  </conditionalFormatting>
  <conditionalFormatting sqref="P21">
    <cfRule type="expression" dxfId="4664" priority="6118">
      <formula>AND(P21=$G$1,$G$1&lt;&gt;"")</formula>
    </cfRule>
  </conditionalFormatting>
  <conditionalFormatting sqref="P21">
    <cfRule type="expression" dxfId="4663" priority="6117">
      <formula>AND(P21=$G$1,$G$1&lt;&gt;"")</formula>
    </cfRule>
  </conditionalFormatting>
  <conditionalFormatting sqref="P21">
    <cfRule type="expression" dxfId="4662" priority="6116">
      <formula>AND(P21=$G$1,$G$1&lt;&gt;"")</formula>
    </cfRule>
  </conditionalFormatting>
  <conditionalFormatting sqref="P21">
    <cfRule type="expression" dxfId="4661" priority="6115">
      <formula>AND(P21=$G$1,$G$1&lt;&gt;"")</formula>
    </cfRule>
  </conditionalFormatting>
  <conditionalFormatting sqref="P21">
    <cfRule type="expression" dxfId="4660" priority="6114">
      <formula>AND(P21=$G$1,$G$1&lt;&gt;"")</formula>
    </cfRule>
  </conditionalFormatting>
  <conditionalFormatting sqref="P21">
    <cfRule type="expression" dxfId="4659" priority="6113">
      <formula>AND(P21=$G$1,$G$1&lt;&gt;"")</formula>
    </cfRule>
  </conditionalFormatting>
  <conditionalFormatting sqref="P21">
    <cfRule type="expression" dxfId="4658" priority="6112">
      <formula>AND(P21=$G$1,$G$1&lt;&gt;"")</formula>
    </cfRule>
  </conditionalFormatting>
  <conditionalFormatting sqref="P21">
    <cfRule type="expression" dxfId="4657" priority="6111">
      <formula>AND(P21=$G$1,$G$1&lt;&gt;"")</formula>
    </cfRule>
  </conditionalFormatting>
  <conditionalFormatting sqref="P21">
    <cfRule type="expression" dxfId="4656" priority="6110">
      <formula>AND(P21=$G$1,$G$1&lt;&gt;"")</formula>
    </cfRule>
  </conditionalFormatting>
  <conditionalFormatting sqref="P21">
    <cfRule type="expression" dxfId="4655" priority="6109">
      <formula>AND(P21=$G$1,$G$1&lt;&gt;"")</formula>
    </cfRule>
  </conditionalFormatting>
  <conditionalFormatting sqref="P21">
    <cfRule type="expression" dxfId="4654" priority="6108">
      <formula>AND(P21=$G$1,$G$1&lt;&gt;"")</formula>
    </cfRule>
  </conditionalFormatting>
  <conditionalFormatting sqref="P21">
    <cfRule type="expression" dxfId="4653" priority="6107">
      <formula>AND(P21=$G$1,$G$1&lt;&gt;"")</formula>
    </cfRule>
  </conditionalFormatting>
  <conditionalFormatting sqref="P21">
    <cfRule type="expression" dxfId="4652" priority="6106">
      <formula>AND(P21=$G$1,$G$1&lt;&gt;"")</formula>
    </cfRule>
  </conditionalFormatting>
  <conditionalFormatting sqref="P21">
    <cfRule type="expression" dxfId="4651" priority="6105">
      <formula>AND(P21=$G$1,$G$1&lt;&gt;"")</formula>
    </cfRule>
  </conditionalFormatting>
  <conditionalFormatting sqref="P21">
    <cfRule type="expression" dxfId="4650" priority="6104">
      <formula>AND(P21=$G$1,$G$1&lt;&gt;"")</formula>
    </cfRule>
  </conditionalFormatting>
  <conditionalFormatting sqref="P21">
    <cfRule type="expression" dxfId="4649" priority="6103">
      <formula>AND(P21=$G$1,$G$1&lt;&gt;"")</formula>
    </cfRule>
  </conditionalFormatting>
  <conditionalFormatting sqref="P21">
    <cfRule type="expression" dxfId="4648" priority="6102">
      <formula>AND(P21=$G$1,$G$1&lt;&gt;"")</formula>
    </cfRule>
  </conditionalFormatting>
  <conditionalFormatting sqref="P21">
    <cfRule type="expression" dxfId="4647" priority="6101">
      <formula>AND(P21=$G$1,$G$1&lt;&gt;"")</formula>
    </cfRule>
  </conditionalFormatting>
  <conditionalFormatting sqref="P21">
    <cfRule type="expression" dxfId="4646" priority="6100">
      <formula>AND(P21=$G$1,$G$1&lt;&gt;"")</formula>
    </cfRule>
  </conditionalFormatting>
  <conditionalFormatting sqref="P21">
    <cfRule type="expression" dxfId="4645" priority="6099">
      <formula>AND(P21=$G$1,$G$1&lt;&gt;"")</formula>
    </cfRule>
  </conditionalFormatting>
  <conditionalFormatting sqref="P21">
    <cfRule type="expression" dxfId="4644" priority="6098">
      <formula>AND(P21=$G$1,$G$1&lt;&gt;"")</formula>
    </cfRule>
  </conditionalFormatting>
  <conditionalFormatting sqref="P21">
    <cfRule type="expression" dxfId="4643" priority="6097">
      <formula>AND(P21=$G$1,$G$1&lt;&gt;"")</formula>
    </cfRule>
  </conditionalFormatting>
  <conditionalFormatting sqref="P20">
    <cfRule type="expression" dxfId="4642" priority="6096">
      <formula>AND(P20=$G$1,$G$1&lt;&gt;"")</formula>
    </cfRule>
  </conditionalFormatting>
  <conditionalFormatting sqref="P20">
    <cfRule type="expression" dxfId="4641" priority="6095">
      <formula>AND(P20=$G$1,$G$1&lt;&gt;"")</formula>
    </cfRule>
  </conditionalFormatting>
  <conditionalFormatting sqref="P20">
    <cfRule type="expression" dxfId="4640" priority="6094">
      <formula>AND(P20=$G$1,$G$1&lt;&gt;"")</formula>
    </cfRule>
  </conditionalFormatting>
  <conditionalFormatting sqref="P20">
    <cfRule type="expression" dxfId="4639" priority="6093">
      <formula>AND(P20=$G$1,$G$1&lt;&gt;"")</formula>
    </cfRule>
  </conditionalFormatting>
  <conditionalFormatting sqref="P20">
    <cfRule type="expression" dxfId="4638" priority="6092">
      <formula>AND(P20=$G$1,$G$1&lt;&gt;"")</formula>
    </cfRule>
  </conditionalFormatting>
  <conditionalFormatting sqref="P20">
    <cfRule type="expression" dxfId="4637" priority="6091">
      <formula>AND(P20=$G$1,$G$1&lt;&gt;"")</formula>
    </cfRule>
  </conditionalFormatting>
  <conditionalFormatting sqref="P20">
    <cfRule type="expression" dxfId="4636" priority="6090">
      <formula>AND(P20=$G$1,$G$1&lt;&gt;"")</formula>
    </cfRule>
  </conditionalFormatting>
  <conditionalFormatting sqref="P20">
    <cfRule type="expression" dxfId="4635" priority="6089">
      <formula>AND(P20=$G$1,$G$1&lt;&gt;"")</formula>
    </cfRule>
  </conditionalFormatting>
  <conditionalFormatting sqref="P20">
    <cfRule type="expression" dxfId="4634" priority="6088">
      <formula>AND(P20=$G$1,$G$1&lt;&gt;"")</formula>
    </cfRule>
  </conditionalFormatting>
  <conditionalFormatting sqref="P20">
    <cfRule type="expression" dxfId="4633" priority="6087">
      <formula>AND(P20=$G$1,$G$1&lt;&gt;"")</formula>
    </cfRule>
  </conditionalFormatting>
  <conditionalFormatting sqref="P20">
    <cfRule type="expression" dxfId="4632" priority="6086">
      <formula>AND(P20=$G$1,$G$1&lt;&gt;"")</formula>
    </cfRule>
  </conditionalFormatting>
  <conditionalFormatting sqref="P20">
    <cfRule type="expression" dxfId="4631" priority="6085">
      <formula>AND(P20=$G$1,$G$1&lt;&gt;"")</formula>
    </cfRule>
  </conditionalFormatting>
  <conditionalFormatting sqref="P21">
    <cfRule type="expression" dxfId="4630" priority="6084">
      <formula>AND(P21=$G$1,$G$1&lt;&gt;"")</formula>
    </cfRule>
  </conditionalFormatting>
  <conditionalFormatting sqref="P21">
    <cfRule type="expression" dxfId="4629" priority="6083">
      <formula>AND(P21=$G$1,$G$1&lt;&gt;"")</formula>
    </cfRule>
  </conditionalFormatting>
  <conditionalFormatting sqref="P21">
    <cfRule type="expression" dxfId="4628" priority="6082">
      <formula>AND(P21=$G$1,$G$1&lt;&gt;"")</formula>
    </cfRule>
  </conditionalFormatting>
  <conditionalFormatting sqref="P21">
    <cfRule type="expression" dxfId="4627" priority="6081">
      <formula>AND(P21=$G$1,$G$1&lt;&gt;"")</formula>
    </cfRule>
  </conditionalFormatting>
  <conditionalFormatting sqref="P21">
    <cfRule type="expression" dxfId="4626" priority="6080">
      <formula>AND(P21=$G$1,$G$1&lt;&gt;"")</formula>
    </cfRule>
  </conditionalFormatting>
  <conditionalFormatting sqref="P21">
    <cfRule type="expression" dxfId="4625" priority="6079">
      <formula>AND(P21=$G$1,$G$1&lt;&gt;"")</formula>
    </cfRule>
  </conditionalFormatting>
  <conditionalFormatting sqref="P21">
    <cfRule type="expression" dxfId="4624" priority="6078">
      <formula>AND(P21=$G$1,$G$1&lt;&gt;"")</formula>
    </cfRule>
  </conditionalFormatting>
  <conditionalFormatting sqref="P21">
    <cfRule type="expression" dxfId="4623" priority="6077">
      <formula>AND(P21=$G$1,$G$1&lt;&gt;"")</formula>
    </cfRule>
  </conditionalFormatting>
  <conditionalFormatting sqref="P21">
    <cfRule type="expression" dxfId="4622" priority="6076">
      <formula>AND(P21=$G$1,$G$1&lt;&gt;"")</formula>
    </cfRule>
  </conditionalFormatting>
  <conditionalFormatting sqref="P21">
    <cfRule type="expression" dxfId="4621" priority="6075">
      <formula>AND(P21=$G$1,$G$1&lt;&gt;"")</formula>
    </cfRule>
  </conditionalFormatting>
  <conditionalFormatting sqref="P21">
    <cfRule type="expression" dxfId="4620" priority="6074">
      <formula>AND(P21=$G$1,$G$1&lt;&gt;"")</formula>
    </cfRule>
  </conditionalFormatting>
  <conditionalFormatting sqref="P21">
    <cfRule type="expression" dxfId="4619" priority="6073">
      <formula>AND(P21=$G$1,$G$1&lt;&gt;"")</formula>
    </cfRule>
  </conditionalFormatting>
  <conditionalFormatting sqref="P21">
    <cfRule type="expression" dxfId="4618" priority="6072">
      <formula>AND(P21=$G$1,$G$1&lt;&gt;"")</formula>
    </cfRule>
  </conditionalFormatting>
  <conditionalFormatting sqref="P21">
    <cfRule type="expression" dxfId="4617" priority="6071">
      <formula>AND(P21=$G$1,$G$1&lt;&gt;"")</formula>
    </cfRule>
  </conditionalFormatting>
  <conditionalFormatting sqref="P21">
    <cfRule type="expression" dxfId="4616" priority="6070">
      <formula>AND(P21=$G$1,$G$1&lt;&gt;"")</formula>
    </cfRule>
  </conditionalFormatting>
  <conditionalFormatting sqref="P21">
    <cfRule type="expression" dxfId="4615" priority="6069">
      <formula>AND(P21=$G$1,$G$1&lt;&gt;"")</formula>
    </cfRule>
  </conditionalFormatting>
  <conditionalFormatting sqref="P21">
    <cfRule type="expression" dxfId="4614" priority="6068">
      <formula>AND(P21=$G$1,$G$1&lt;&gt;"")</formula>
    </cfRule>
  </conditionalFormatting>
  <conditionalFormatting sqref="P21">
    <cfRule type="expression" dxfId="4613" priority="6067">
      <formula>AND(P21=$G$1,$G$1&lt;&gt;"")</formula>
    </cfRule>
  </conditionalFormatting>
  <conditionalFormatting sqref="P21">
    <cfRule type="expression" dxfId="4612" priority="6066">
      <formula>AND(P21=$G$1,$G$1&lt;&gt;"")</formula>
    </cfRule>
  </conditionalFormatting>
  <conditionalFormatting sqref="P21">
    <cfRule type="expression" dxfId="4611" priority="6065">
      <formula>AND(P21=$G$1,$G$1&lt;&gt;"")</formula>
    </cfRule>
  </conditionalFormatting>
  <conditionalFormatting sqref="P21">
    <cfRule type="expression" dxfId="4610" priority="6064">
      <formula>AND(P21=$G$1,$G$1&lt;&gt;"")</formula>
    </cfRule>
  </conditionalFormatting>
  <conditionalFormatting sqref="P21">
    <cfRule type="expression" dxfId="4609" priority="6063">
      <formula>AND(P21=$G$1,$G$1&lt;&gt;"")</formula>
    </cfRule>
  </conditionalFormatting>
  <conditionalFormatting sqref="P21">
    <cfRule type="expression" dxfId="4608" priority="6062">
      <formula>AND(P21=$G$1,$G$1&lt;&gt;"")</formula>
    </cfRule>
  </conditionalFormatting>
  <conditionalFormatting sqref="P21">
    <cfRule type="expression" dxfId="4607" priority="6061">
      <formula>AND(P21=$G$1,$G$1&lt;&gt;"")</formula>
    </cfRule>
  </conditionalFormatting>
  <conditionalFormatting sqref="P20">
    <cfRule type="expression" dxfId="4606" priority="6060">
      <formula>AND(P20=$G$1,$G$1&lt;&gt;"")</formula>
    </cfRule>
  </conditionalFormatting>
  <conditionalFormatting sqref="P20">
    <cfRule type="expression" dxfId="4605" priority="6059">
      <formula>AND(P20=$G$1,$G$1&lt;&gt;"")</formula>
    </cfRule>
  </conditionalFormatting>
  <conditionalFormatting sqref="P20">
    <cfRule type="expression" dxfId="4604" priority="6058">
      <formula>AND(P20=$G$1,$G$1&lt;&gt;"")</formula>
    </cfRule>
  </conditionalFormatting>
  <conditionalFormatting sqref="P20">
    <cfRule type="expression" dxfId="4603" priority="6057">
      <formula>AND(P20=$G$1,$G$1&lt;&gt;"")</formula>
    </cfRule>
  </conditionalFormatting>
  <conditionalFormatting sqref="P20">
    <cfRule type="expression" dxfId="4602" priority="6056">
      <formula>AND(P20=$G$1,$G$1&lt;&gt;"")</formula>
    </cfRule>
  </conditionalFormatting>
  <conditionalFormatting sqref="P20">
    <cfRule type="expression" dxfId="4601" priority="6055">
      <formula>AND(P20=$G$1,$G$1&lt;&gt;"")</formula>
    </cfRule>
  </conditionalFormatting>
  <conditionalFormatting sqref="P20">
    <cfRule type="expression" dxfId="4600" priority="6054">
      <formula>AND(P20=$G$1,$G$1&lt;&gt;"")</formula>
    </cfRule>
  </conditionalFormatting>
  <conditionalFormatting sqref="P20">
    <cfRule type="expression" dxfId="4599" priority="6053">
      <formula>AND(P20=$G$1,$G$1&lt;&gt;"")</formula>
    </cfRule>
  </conditionalFormatting>
  <conditionalFormatting sqref="P20">
    <cfRule type="expression" dxfId="4598" priority="6052">
      <formula>AND(P20=$G$1,$G$1&lt;&gt;"")</formula>
    </cfRule>
  </conditionalFormatting>
  <conditionalFormatting sqref="P20">
    <cfRule type="expression" dxfId="4597" priority="6051">
      <formula>AND(P20=$G$1,$G$1&lt;&gt;"")</formula>
    </cfRule>
  </conditionalFormatting>
  <conditionalFormatting sqref="P20">
    <cfRule type="expression" dxfId="4596" priority="6050">
      <formula>AND(P20=$G$1,$G$1&lt;&gt;"")</formula>
    </cfRule>
  </conditionalFormatting>
  <conditionalFormatting sqref="P20">
    <cfRule type="expression" dxfId="4595" priority="6049">
      <formula>AND(P20=$G$1,$G$1&lt;&gt;"")</formula>
    </cfRule>
  </conditionalFormatting>
  <conditionalFormatting sqref="P20">
    <cfRule type="expression" dxfId="4594" priority="6048">
      <formula>AND(P20=$G$1,$G$1&lt;&gt;"")</formula>
    </cfRule>
  </conditionalFormatting>
  <conditionalFormatting sqref="P20">
    <cfRule type="expression" dxfId="4593" priority="6047">
      <formula>AND(P20=$G$1,$G$1&lt;&gt;"")</formula>
    </cfRule>
  </conditionalFormatting>
  <conditionalFormatting sqref="P20">
    <cfRule type="expression" dxfId="4592" priority="6046">
      <formula>AND(P20=$G$1,$G$1&lt;&gt;"")</formula>
    </cfRule>
  </conditionalFormatting>
  <conditionalFormatting sqref="P23">
    <cfRule type="expression" dxfId="4591" priority="6045">
      <formula>AND(P23=$G$1,$G$1&lt;&gt;"")</formula>
    </cfRule>
  </conditionalFormatting>
  <conditionalFormatting sqref="P23">
    <cfRule type="expression" dxfId="4590" priority="6044">
      <formula>AND(P23=$G$1,$G$1&lt;&gt;"")</formula>
    </cfRule>
  </conditionalFormatting>
  <conditionalFormatting sqref="P23">
    <cfRule type="expression" dxfId="4589" priority="6043">
      <formula>AND(P23=$G$1,$G$1&lt;&gt;"")</formula>
    </cfRule>
  </conditionalFormatting>
  <conditionalFormatting sqref="P23">
    <cfRule type="expression" dxfId="4588" priority="6042">
      <formula>AND(P23=$G$1,$G$1&lt;&gt;"")</formula>
    </cfRule>
  </conditionalFormatting>
  <conditionalFormatting sqref="P23">
    <cfRule type="expression" dxfId="4587" priority="6041">
      <formula>AND(P23=$G$1,$G$1&lt;&gt;"")</formula>
    </cfRule>
  </conditionalFormatting>
  <conditionalFormatting sqref="P23">
    <cfRule type="expression" dxfId="4586" priority="6040">
      <formula>AND(P23=$G$1,$G$1&lt;&gt;"")</formula>
    </cfRule>
  </conditionalFormatting>
  <conditionalFormatting sqref="P23">
    <cfRule type="expression" dxfId="4585" priority="6039">
      <formula>AND(P23=$G$1,$G$1&lt;&gt;"")</formula>
    </cfRule>
  </conditionalFormatting>
  <conditionalFormatting sqref="P23">
    <cfRule type="expression" dxfId="4584" priority="6038">
      <formula>AND(P23=$G$1,$G$1&lt;&gt;"")</formula>
    </cfRule>
  </conditionalFormatting>
  <conditionalFormatting sqref="P23">
    <cfRule type="expression" dxfId="4583" priority="6037">
      <formula>AND(P23=$G$1,$G$1&lt;&gt;"")</formula>
    </cfRule>
  </conditionalFormatting>
  <conditionalFormatting sqref="P23">
    <cfRule type="expression" dxfId="4582" priority="6036">
      <formula>AND(P23=$G$1,$G$1&lt;&gt;"")</formula>
    </cfRule>
  </conditionalFormatting>
  <conditionalFormatting sqref="P23">
    <cfRule type="expression" dxfId="4581" priority="6035">
      <formula>AND(P23=$G$1,$G$1&lt;&gt;"")</formula>
    </cfRule>
  </conditionalFormatting>
  <conditionalFormatting sqref="P23">
    <cfRule type="expression" dxfId="4580" priority="6034">
      <formula>AND(P23=$G$1,$G$1&lt;&gt;"")</formula>
    </cfRule>
  </conditionalFormatting>
  <conditionalFormatting sqref="P23">
    <cfRule type="expression" dxfId="4579" priority="6033">
      <formula>AND(P23=$G$1,$G$1&lt;&gt;"")</formula>
    </cfRule>
  </conditionalFormatting>
  <conditionalFormatting sqref="P23">
    <cfRule type="expression" dxfId="4578" priority="6032">
      <formula>AND(P23=$G$1,$G$1&lt;&gt;"")</formula>
    </cfRule>
  </conditionalFormatting>
  <conditionalFormatting sqref="P23">
    <cfRule type="expression" dxfId="4577" priority="6031">
      <formula>AND(P23=$G$1,$G$1&lt;&gt;"")</formula>
    </cfRule>
  </conditionalFormatting>
  <conditionalFormatting sqref="P23">
    <cfRule type="expression" dxfId="4576" priority="6030">
      <formula>AND(P23=$G$1,$G$1&lt;&gt;"")</formula>
    </cfRule>
  </conditionalFormatting>
  <conditionalFormatting sqref="P23">
    <cfRule type="expression" dxfId="4575" priority="6029">
      <formula>AND(P23=$G$1,$G$1&lt;&gt;"")</formula>
    </cfRule>
  </conditionalFormatting>
  <conditionalFormatting sqref="P23">
    <cfRule type="expression" dxfId="4574" priority="6028">
      <formula>AND(P23=$G$1,$G$1&lt;&gt;"")</formula>
    </cfRule>
  </conditionalFormatting>
  <conditionalFormatting sqref="P21">
    <cfRule type="expression" dxfId="4573" priority="6027">
      <formula>AND(P21=$G$1,$G$1&lt;&gt;"")</formula>
    </cfRule>
  </conditionalFormatting>
  <conditionalFormatting sqref="P21">
    <cfRule type="expression" dxfId="4572" priority="6026">
      <formula>AND(P21=$G$1,$G$1&lt;&gt;"")</formula>
    </cfRule>
  </conditionalFormatting>
  <conditionalFormatting sqref="P21">
    <cfRule type="expression" dxfId="4571" priority="6025">
      <formula>AND(P21=$G$1,$G$1&lt;&gt;"")</formula>
    </cfRule>
  </conditionalFormatting>
  <conditionalFormatting sqref="P21">
    <cfRule type="expression" dxfId="4570" priority="6024">
      <formula>AND(P21=$G$1,$G$1&lt;&gt;"")</formula>
    </cfRule>
  </conditionalFormatting>
  <conditionalFormatting sqref="P21">
    <cfRule type="expression" dxfId="4569" priority="6023">
      <formula>AND(P21=$G$1,$G$1&lt;&gt;"")</formula>
    </cfRule>
  </conditionalFormatting>
  <conditionalFormatting sqref="P21">
    <cfRule type="expression" dxfId="4568" priority="6022">
      <formula>AND(P21=$G$1,$G$1&lt;&gt;"")</formula>
    </cfRule>
  </conditionalFormatting>
  <conditionalFormatting sqref="P21">
    <cfRule type="expression" dxfId="4567" priority="6021">
      <formula>AND(P21=$G$1,$G$1&lt;&gt;"")</formula>
    </cfRule>
  </conditionalFormatting>
  <conditionalFormatting sqref="P21">
    <cfRule type="expression" dxfId="4566" priority="6020">
      <formula>AND(P21=$G$1,$G$1&lt;&gt;"")</formula>
    </cfRule>
  </conditionalFormatting>
  <conditionalFormatting sqref="P21">
    <cfRule type="expression" dxfId="4565" priority="6019">
      <formula>AND(P21=$G$1,$G$1&lt;&gt;"")</formula>
    </cfRule>
  </conditionalFormatting>
  <conditionalFormatting sqref="P21">
    <cfRule type="expression" dxfId="4564" priority="6018">
      <formula>AND(P21=$G$1,$G$1&lt;&gt;"")</formula>
    </cfRule>
  </conditionalFormatting>
  <conditionalFormatting sqref="P21">
    <cfRule type="expression" dxfId="4563" priority="6017">
      <formula>AND(P21=$G$1,$G$1&lt;&gt;"")</formula>
    </cfRule>
  </conditionalFormatting>
  <conditionalFormatting sqref="P21">
    <cfRule type="expression" dxfId="4562" priority="6016">
      <formula>AND(P21=$G$1,$G$1&lt;&gt;"")</formula>
    </cfRule>
  </conditionalFormatting>
  <conditionalFormatting sqref="P19">
    <cfRule type="expression" dxfId="4561" priority="6015">
      <formula>AND(P19=$G$1,$G$1&lt;&gt;"")</formula>
    </cfRule>
  </conditionalFormatting>
  <conditionalFormatting sqref="P19">
    <cfRule type="expression" dxfId="4560" priority="6014">
      <formula>AND(P19=$G$1,$G$1&lt;&gt;"")</formula>
    </cfRule>
  </conditionalFormatting>
  <conditionalFormatting sqref="P19">
    <cfRule type="expression" dxfId="4559" priority="6013">
      <formula>AND(P19=$G$1,$G$1&lt;&gt;"")</formula>
    </cfRule>
  </conditionalFormatting>
  <conditionalFormatting sqref="P17">
    <cfRule type="expression" dxfId="4558" priority="6012">
      <formula>AND(P17=$G$1,$G$1&lt;&gt;"")</formula>
    </cfRule>
  </conditionalFormatting>
  <conditionalFormatting sqref="P17">
    <cfRule type="expression" dxfId="4557" priority="6011">
      <formula>AND(P17=$G$1,$G$1&lt;&gt;"")</formula>
    </cfRule>
  </conditionalFormatting>
  <conditionalFormatting sqref="P17">
    <cfRule type="expression" dxfId="4556" priority="6010">
      <formula>AND(P17=$G$1,$G$1&lt;&gt;"")</formula>
    </cfRule>
  </conditionalFormatting>
  <conditionalFormatting sqref="P17">
    <cfRule type="expression" dxfId="4555" priority="6009">
      <formula>AND(P17=$G$1,$G$1&lt;&gt;"")</formula>
    </cfRule>
  </conditionalFormatting>
  <conditionalFormatting sqref="P17">
    <cfRule type="expression" dxfId="4554" priority="6008">
      <formula>AND(P17=$G$1,$G$1&lt;&gt;"")</formula>
    </cfRule>
  </conditionalFormatting>
  <conditionalFormatting sqref="P17">
    <cfRule type="expression" dxfId="4553" priority="6007">
      <formula>AND(P17=$G$1,$G$1&lt;&gt;"")</formula>
    </cfRule>
  </conditionalFormatting>
  <conditionalFormatting sqref="P17">
    <cfRule type="expression" dxfId="4552" priority="6006">
      <formula>AND(P17=$G$1,$G$1&lt;&gt;"")</formula>
    </cfRule>
  </conditionalFormatting>
  <conditionalFormatting sqref="P17">
    <cfRule type="expression" dxfId="4551" priority="6005">
      <formula>AND(P17=$G$1,$G$1&lt;&gt;"")</formula>
    </cfRule>
  </conditionalFormatting>
  <conditionalFormatting sqref="P17">
    <cfRule type="expression" dxfId="4550" priority="6004">
      <formula>AND(P17=$G$1,$G$1&lt;&gt;"")</formula>
    </cfRule>
  </conditionalFormatting>
  <conditionalFormatting sqref="P17">
    <cfRule type="expression" dxfId="4549" priority="6003">
      <formula>AND(P17=$G$1,$G$1&lt;&gt;"")</formula>
    </cfRule>
  </conditionalFormatting>
  <conditionalFormatting sqref="P17">
    <cfRule type="expression" dxfId="4548" priority="6002">
      <formula>AND(P17=$G$1,$G$1&lt;&gt;"")</formula>
    </cfRule>
  </conditionalFormatting>
  <conditionalFormatting sqref="P17">
    <cfRule type="expression" dxfId="4547" priority="6001">
      <formula>AND(P17=$G$1,$G$1&lt;&gt;"")</formula>
    </cfRule>
  </conditionalFormatting>
  <conditionalFormatting sqref="P18">
    <cfRule type="expression" dxfId="4546" priority="6000">
      <formula>AND(P18=$G$1,$G$1&lt;&gt;"")</formula>
    </cfRule>
  </conditionalFormatting>
  <conditionalFormatting sqref="P18">
    <cfRule type="expression" dxfId="4545" priority="5999">
      <formula>AND(P18=$G$1,$G$1&lt;&gt;"")</formula>
    </cfRule>
  </conditionalFormatting>
  <conditionalFormatting sqref="P18">
    <cfRule type="expression" dxfId="4544" priority="5998">
      <formula>AND(P18=$G$1,$G$1&lt;&gt;"")</formula>
    </cfRule>
  </conditionalFormatting>
  <conditionalFormatting sqref="P21">
    <cfRule type="expression" dxfId="4543" priority="5997">
      <formula>AND(P21=$G$1,$G$1&lt;&gt;"")</formula>
    </cfRule>
  </conditionalFormatting>
  <conditionalFormatting sqref="P21">
    <cfRule type="expression" dxfId="4542" priority="5996">
      <formula>AND(P21=$G$1,$G$1&lt;&gt;"")</formula>
    </cfRule>
  </conditionalFormatting>
  <conditionalFormatting sqref="P21">
    <cfRule type="expression" dxfId="4541" priority="5995">
      <formula>AND(P21=$G$1,$G$1&lt;&gt;"")</formula>
    </cfRule>
  </conditionalFormatting>
  <conditionalFormatting sqref="P21">
    <cfRule type="expression" dxfId="4540" priority="5994">
      <formula>AND(P21=$G$1,$G$1&lt;&gt;"")</formula>
    </cfRule>
  </conditionalFormatting>
  <conditionalFormatting sqref="P21">
    <cfRule type="expression" dxfId="4539" priority="5993">
      <formula>AND(P21=$G$1,$G$1&lt;&gt;"")</formula>
    </cfRule>
  </conditionalFormatting>
  <conditionalFormatting sqref="P21">
    <cfRule type="expression" dxfId="4538" priority="5992">
      <formula>AND(P21=$G$1,$G$1&lt;&gt;"")</formula>
    </cfRule>
  </conditionalFormatting>
  <conditionalFormatting sqref="P21">
    <cfRule type="expression" dxfId="4537" priority="5991">
      <formula>AND(P21=$G$1,$G$1&lt;&gt;"")</formula>
    </cfRule>
  </conditionalFormatting>
  <conditionalFormatting sqref="P21">
    <cfRule type="expression" dxfId="4536" priority="5990">
      <formula>AND(P21=$G$1,$G$1&lt;&gt;"")</formula>
    </cfRule>
  </conditionalFormatting>
  <conditionalFormatting sqref="P21">
    <cfRule type="expression" dxfId="4535" priority="5989">
      <formula>AND(P21=$G$1,$G$1&lt;&gt;"")</formula>
    </cfRule>
  </conditionalFormatting>
  <conditionalFormatting sqref="P21">
    <cfRule type="expression" dxfId="4534" priority="5988">
      <formula>AND(P21=$G$1,$G$1&lt;&gt;"")</formula>
    </cfRule>
  </conditionalFormatting>
  <conditionalFormatting sqref="P21">
    <cfRule type="expression" dxfId="4533" priority="5987">
      <formula>AND(P21=$G$1,$G$1&lt;&gt;"")</formula>
    </cfRule>
  </conditionalFormatting>
  <conditionalFormatting sqref="P21">
    <cfRule type="expression" dxfId="4532" priority="5986">
      <formula>AND(P21=$G$1,$G$1&lt;&gt;"")</formula>
    </cfRule>
  </conditionalFormatting>
  <conditionalFormatting sqref="P21">
    <cfRule type="expression" dxfId="4531" priority="5985">
      <formula>AND(P21=$G$1,$G$1&lt;&gt;"")</formula>
    </cfRule>
  </conditionalFormatting>
  <conditionalFormatting sqref="P21">
    <cfRule type="expression" dxfId="4530" priority="5984">
      <formula>AND(P21=$G$1,$G$1&lt;&gt;"")</formula>
    </cfRule>
  </conditionalFormatting>
  <conditionalFormatting sqref="P21">
    <cfRule type="expression" dxfId="4529" priority="5983">
      <formula>AND(P21=$G$1,$G$1&lt;&gt;"")</formula>
    </cfRule>
  </conditionalFormatting>
  <conditionalFormatting sqref="P21">
    <cfRule type="expression" dxfId="4528" priority="5982">
      <formula>AND(P21=$G$1,$G$1&lt;&gt;"")</formula>
    </cfRule>
  </conditionalFormatting>
  <conditionalFormatting sqref="P21">
    <cfRule type="expression" dxfId="4527" priority="5981">
      <formula>AND(P21=$G$1,$G$1&lt;&gt;"")</formula>
    </cfRule>
  </conditionalFormatting>
  <conditionalFormatting sqref="P21">
    <cfRule type="expression" dxfId="4526" priority="5980">
      <formula>AND(P21=$G$1,$G$1&lt;&gt;"")</formula>
    </cfRule>
  </conditionalFormatting>
  <conditionalFormatting sqref="P19">
    <cfRule type="expression" dxfId="4525" priority="5979">
      <formula>AND(P19=$G$1,$G$1&lt;&gt;"")</formula>
    </cfRule>
  </conditionalFormatting>
  <conditionalFormatting sqref="P19">
    <cfRule type="expression" dxfId="4524" priority="5978">
      <formula>AND(P19=$G$1,$G$1&lt;&gt;"")</formula>
    </cfRule>
  </conditionalFormatting>
  <conditionalFormatting sqref="P19">
    <cfRule type="expression" dxfId="4523" priority="5977">
      <formula>AND(P19=$G$1,$G$1&lt;&gt;"")</formula>
    </cfRule>
  </conditionalFormatting>
  <conditionalFormatting sqref="P19">
    <cfRule type="expression" dxfId="4522" priority="5976">
      <formula>AND(P19=$G$1,$G$1&lt;&gt;"")</formula>
    </cfRule>
  </conditionalFormatting>
  <conditionalFormatting sqref="P19">
    <cfRule type="expression" dxfId="4521" priority="5975">
      <formula>AND(P19=$G$1,$G$1&lt;&gt;"")</formula>
    </cfRule>
  </conditionalFormatting>
  <conditionalFormatting sqref="P19">
    <cfRule type="expression" dxfId="4520" priority="5974">
      <formula>AND(P19=$G$1,$G$1&lt;&gt;"")</formula>
    </cfRule>
  </conditionalFormatting>
  <conditionalFormatting sqref="P19">
    <cfRule type="expression" dxfId="4519" priority="5973">
      <formula>AND(P19=$G$1,$G$1&lt;&gt;"")</formula>
    </cfRule>
  </conditionalFormatting>
  <conditionalFormatting sqref="P19">
    <cfRule type="expression" dxfId="4518" priority="5972">
      <formula>AND(P19=$G$1,$G$1&lt;&gt;"")</formula>
    </cfRule>
  </conditionalFormatting>
  <conditionalFormatting sqref="P19">
    <cfRule type="expression" dxfId="4517" priority="5971">
      <formula>AND(P19=$G$1,$G$1&lt;&gt;"")</formula>
    </cfRule>
  </conditionalFormatting>
  <conditionalFormatting sqref="P19">
    <cfRule type="expression" dxfId="4516" priority="5970">
      <formula>AND(P19=$G$1,$G$1&lt;&gt;"")</formula>
    </cfRule>
  </conditionalFormatting>
  <conditionalFormatting sqref="P19">
    <cfRule type="expression" dxfId="4515" priority="5969">
      <formula>AND(P19=$G$1,$G$1&lt;&gt;"")</formula>
    </cfRule>
  </conditionalFormatting>
  <conditionalFormatting sqref="P19">
    <cfRule type="expression" dxfId="4514" priority="5968">
      <formula>AND(P19=$G$1,$G$1&lt;&gt;"")</formula>
    </cfRule>
  </conditionalFormatting>
  <conditionalFormatting sqref="P18">
    <cfRule type="expression" dxfId="4513" priority="5967">
      <formula>AND(P18=$G$1,$G$1&lt;&gt;"")</formula>
    </cfRule>
  </conditionalFormatting>
  <conditionalFormatting sqref="P18">
    <cfRule type="expression" dxfId="4512" priority="5966">
      <formula>AND(P18=$G$1,$G$1&lt;&gt;"")</formula>
    </cfRule>
  </conditionalFormatting>
  <conditionalFormatting sqref="P18">
    <cfRule type="expression" dxfId="4511" priority="5965">
      <formula>AND(P18=$G$1,$G$1&lt;&gt;"")</formula>
    </cfRule>
  </conditionalFormatting>
  <conditionalFormatting sqref="P17">
    <cfRule type="expression" dxfId="4510" priority="5964">
      <formula>AND(P17=$G$1,$G$1&lt;&gt;"")</formula>
    </cfRule>
  </conditionalFormatting>
  <conditionalFormatting sqref="P17">
    <cfRule type="expression" dxfId="4509" priority="5963">
      <formula>AND(P17=$G$1,$G$1&lt;&gt;"")</formula>
    </cfRule>
  </conditionalFormatting>
  <conditionalFormatting sqref="P17">
    <cfRule type="expression" dxfId="4508" priority="5962">
      <formula>AND(P17=$G$1,$G$1&lt;&gt;"")</formula>
    </cfRule>
  </conditionalFormatting>
  <conditionalFormatting sqref="P18">
    <cfRule type="expression" dxfId="4507" priority="5961">
      <formula>AND(P18=$G$1,$G$1&lt;&gt;"")</formula>
    </cfRule>
  </conditionalFormatting>
  <conditionalFormatting sqref="P18">
    <cfRule type="expression" dxfId="4506" priority="5960">
      <formula>AND(P18=$G$1,$G$1&lt;&gt;"")</formula>
    </cfRule>
  </conditionalFormatting>
  <conditionalFormatting sqref="P18">
    <cfRule type="expression" dxfId="4505" priority="5959">
      <formula>AND(P18=$G$1,$G$1&lt;&gt;"")</formula>
    </cfRule>
  </conditionalFormatting>
  <conditionalFormatting sqref="P17">
    <cfRule type="expression" dxfId="4504" priority="5958">
      <formula>AND(P17=$G$1,$G$1&lt;&gt;"")</formula>
    </cfRule>
  </conditionalFormatting>
  <conditionalFormatting sqref="P17">
    <cfRule type="expression" dxfId="4503" priority="5957">
      <formula>AND(P17=$G$1,$G$1&lt;&gt;"")</formula>
    </cfRule>
  </conditionalFormatting>
  <conditionalFormatting sqref="P17">
    <cfRule type="expression" dxfId="4502" priority="5956">
      <formula>AND(P17=$G$1,$G$1&lt;&gt;"")</formula>
    </cfRule>
  </conditionalFormatting>
  <conditionalFormatting sqref="P18">
    <cfRule type="expression" dxfId="4501" priority="5955">
      <formula>AND(P18=$G$1,$G$1&lt;&gt;"")</formula>
    </cfRule>
  </conditionalFormatting>
  <conditionalFormatting sqref="P18">
    <cfRule type="expression" dxfId="4500" priority="5954">
      <formula>AND(P18=$G$1,$G$1&lt;&gt;"")</formula>
    </cfRule>
  </conditionalFormatting>
  <conditionalFormatting sqref="P18">
    <cfRule type="expression" dxfId="4499" priority="5953">
      <formula>AND(P18=$G$1,$G$1&lt;&gt;"")</formula>
    </cfRule>
  </conditionalFormatting>
  <conditionalFormatting sqref="P18">
    <cfRule type="expression" dxfId="4498" priority="5952">
      <formula>AND(P18=$G$1,$G$1&lt;&gt;"")</formula>
    </cfRule>
  </conditionalFormatting>
  <conditionalFormatting sqref="P18">
    <cfRule type="expression" dxfId="4497" priority="5951">
      <formula>AND(P18=$G$1,$G$1&lt;&gt;"")</formula>
    </cfRule>
  </conditionalFormatting>
  <conditionalFormatting sqref="P18">
    <cfRule type="expression" dxfId="4496" priority="5950">
      <formula>AND(P18=$G$1,$G$1&lt;&gt;"")</formula>
    </cfRule>
  </conditionalFormatting>
  <conditionalFormatting sqref="P17">
    <cfRule type="expression" dxfId="4495" priority="5949">
      <formula>AND(P17=$G$1,$G$1&lt;&gt;"")</formula>
    </cfRule>
  </conditionalFormatting>
  <conditionalFormatting sqref="P17">
    <cfRule type="expression" dxfId="4494" priority="5948">
      <formula>AND(P17=$G$1,$G$1&lt;&gt;"")</formula>
    </cfRule>
  </conditionalFormatting>
  <conditionalFormatting sqref="P17">
    <cfRule type="expression" dxfId="4493" priority="5947">
      <formula>AND(P17=$G$1,$G$1&lt;&gt;"")</formula>
    </cfRule>
  </conditionalFormatting>
  <conditionalFormatting sqref="P19">
    <cfRule type="expression" dxfId="4492" priority="5946">
      <formula>AND(P19=$G$1,$G$1&lt;&gt;"")</formula>
    </cfRule>
  </conditionalFormatting>
  <conditionalFormatting sqref="P19">
    <cfRule type="expression" dxfId="4491" priority="5945">
      <formula>AND(P19=$G$1,$G$1&lt;&gt;"")</formula>
    </cfRule>
  </conditionalFormatting>
  <conditionalFormatting sqref="P19">
    <cfRule type="expression" dxfId="4490" priority="5944">
      <formula>AND(P19=$G$1,$G$1&lt;&gt;"")</formula>
    </cfRule>
  </conditionalFormatting>
  <conditionalFormatting sqref="P21">
    <cfRule type="expression" dxfId="4489" priority="5943">
      <formula>AND(P21=$G$1,$G$1&lt;&gt;"")</formula>
    </cfRule>
  </conditionalFormatting>
  <conditionalFormatting sqref="P21">
    <cfRule type="expression" dxfId="4488" priority="5942">
      <formula>AND(P21=$G$1,$G$1&lt;&gt;"")</formula>
    </cfRule>
  </conditionalFormatting>
  <conditionalFormatting sqref="P21">
    <cfRule type="expression" dxfId="4487" priority="5941">
      <formula>AND(P21=$G$1,$G$1&lt;&gt;"")</formula>
    </cfRule>
  </conditionalFormatting>
  <conditionalFormatting sqref="P21">
    <cfRule type="expression" dxfId="4486" priority="5940">
      <formula>AND(P21=$G$1,$G$1&lt;&gt;"")</formula>
    </cfRule>
  </conditionalFormatting>
  <conditionalFormatting sqref="P21">
    <cfRule type="expression" dxfId="4485" priority="5939">
      <formula>AND(P21=$G$1,$G$1&lt;&gt;"")</formula>
    </cfRule>
  </conditionalFormatting>
  <conditionalFormatting sqref="P21">
    <cfRule type="expression" dxfId="4484" priority="5938">
      <formula>AND(P21=$G$1,$G$1&lt;&gt;"")</formula>
    </cfRule>
  </conditionalFormatting>
  <conditionalFormatting sqref="P21">
    <cfRule type="expression" dxfId="4483" priority="5937">
      <formula>AND(P21=$G$1,$G$1&lt;&gt;"")</formula>
    </cfRule>
  </conditionalFormatting>
  <conditionalFormatting sqref="P21">
    <cfRule type="expression" dxfId="4482" priority="5936">
      <formula>AND(P21=$G$1,$G$1&lt;&gt;"")</formula>
    </cfRule>
  </conditionalFormatting>
  <conditionalFormatting sqref="P21">
    <cfRule type="expression" dxfId="4481" priority="5935">
      <formula>AND(P21=$G$1,$G$1&lt;&gt;"")</formula>
    </cfRule>
  </conditionalFormatting>
  <conditionalFormatting sqref="P21">
    <cfRule type="expression" dxfId="4480" priority="5934">
      <formula>AND(P21=$G$1,$G$1&lt;&gt;"")</formula>
    </cfRule>
  </conditionalFormatting>
  <conditionalFormatting sqref="P21">
    <cfRule type="expression" dxfId="4479" priority="5933">
      <formula>AND(P21=$G$1,$G$1&lt;&gt;"")</formula>
    </cfRule>
  </conditionalFormatting>
  <conditionalFormatting sqref="P21">
    <cfRule type="expression" dxfId="4478" priority="5932">
      <formula>AND(P21=$G$1,$G$1&lt;&gt;"")</formula>
    </cfRule>
  </conditionalFormatting>
  <conditionalFormatting sqref="P21">
    <cfRule type="expression" dxfId="4477" priority="5931">
      <formula>AND(P21=$G$1,$G$1&lt;&gt;"")</formula>
    </cfRule>
  </conditionalFormatting>
  <conditionalFormatting sqref="P21">
    <cfRule type="expression" dxfId="4476" priority="5930">
      <formula>AND(P21=$G$1,$G$1&lt;&gt;"")</formula>
    </cfRule>
  </conditionalFormatting>
  <conditionalFormatting sqref="P21">
    <cfRule type="expression" dxfId="4475" priority="5929">
      <formula>AND(P21=$G$1,$G$1&lt;&gt;"")</formula>
    </cfRule>
  </conditionalFormatting>
  <conditionalFormatting sqref="P21">
    <cfRule type="expression" dxfId="4474" priority="5928">
      <formula>AND(P21=$G$1,$G$1&lt;&gt;"")</formula>
    </cfRule>
  </conditionalFormatting>
  <conditionalFormatting sqref="P21">
    <cfRule type="expression" dxfId="4473" priority="5927">
      <formula>AND(P21=$G$1,$G$1&lt;&gt;"")</formula>
    </cfRule>
  </conditionalFormatting>
  <conditionalFormatting sqref="P21">
    <cfRule type="expression" dxfId="4472" priority="5926">
      <formula>AND(P21=$G$1,$G$1&lt;&gt;"")</formula>
    </cfRule>
  </conditionalFormatting>
  <conditionalFormatting sqref="P21">
    <cfRule type="expression" dxfId="4471" priority="5925">
      <formula>AND(P21=$G$1,$G$1&lt;&gt;"")</formula>
    </cfRule>
  </conditionalFormatting>
  <conditionalFormatting sqref="P21">
    <cfRule type="expression" dxfId="4470" priority="5924">
      <formula>AND(P21=$G$1,$G$1&lt;&gt;"")</formula>
    </cfRule>
  </conditionalFormatting>
  <conditionalFormatting sqref="P21">
    <cfRule type="expression" dxfId="4469" priority="5923">
      <formula>AND(P21=$G$1,$G$1&lt;&gt;"")</formula>
    </cfRule>
  </conditionalFormatting>
  <conditionalFormatting sqref="P21">
    <cfRule type="expression" dxfId="4468" priority="5922">
      <formula>AND(P21=$G$1,$G$1&lt;&gt;"")</formula>
    </cfRule>
  </conditionalFormatting>
  <conditionalFormatting sqref="P21">
    <cfRule type="expression" dxfId="4467" priority="5921">
      <formula>AND(P21=$G$1,$G$1&lt;&gt;"")</formula>
    </cfRule>
  </conditionalFormatting>
  <conditionalFormatting sqref="P21">
    <cfRule type="expression" dxfId="4466" priority="5920">
      <formula>AND(P21=$G$1,$G$1&lt;&gt;"")</formula>
    </cfRule>
  </conditionalFormatting>
  <conditionalFormatting sqref="P18">
    <cfRule type="expression" dxfId="4465" priority="5919">
      <formula>AND(P18=$G$1,$G$1&lt;&gt;"")</formula>
    </cfRule>
  </conditionalFormatting>
  <conditionalFormatting sqref="P18">
    <cfRule type="expression" dxfId="4464" priority="5918">
      <formula>AND(P18=$G$1,$G$1&lt;&gt;"")</formula>
    </cfRule>
  </conditionalFormatting>
  <conditionalFormatting sqref="P18">
    <cfRule type="expression" dxfId="4463" priority="5917">
      <formula>AND(P18=$G$1,$G$1&lt;&gt;"")</formula>
    </cfRule>
  </conditionalFormatting>
  <conditionalFormatting sqref="P17">
    <cfRule type="expression" dxfId="4462" priority="5916">
      <formula>AND(P17=$G$1,$G$1&lt;&gt;"")</formula>
    </cfRule>
  </conditionalFormatting>
  <conditionalFormatting sqref="P17">
    <cfRule type="expression" dxfId="4461" priority="5915">
      <formula>AND(P17=$G$1,$G$1&lt;&gt;"")</formula>
    </cfRule>
  </conditionalFormatting>
  <conditionalFormatting sqref="P17">
    <cfRule type="expression" dxfId="4460" priority="5914">
      <formula>AND(P17=$G$1,$G$1&lt;&gt;"")</formula>
    </cfRule>
  </conditionalFormatting>
  <conditionalFormatting sqref="P18">
    <cfRule type="expression" dxfId="4459" priority="5913">
      <formula>AND(P18=$G$1,$G$1&lt;&gt;"")</formula>
    </cfRule>
  </conditionalFormatting>
  <conditionalFormatting sqref="P18">
    <cfRule type="expression" dxfId="4458" priority="5912">
      <formula>AND(P18=$G$1,$G$1&lt;&gt;"")</formula>
    </cfRule>
  </conditionalFormatting>
  <conditionalFormatting sqref="P18">
    <cfRule type="expression" dxfId="4457" priority="5911">
      <formula>AND(P18=$G$1,$G$1&lt;&gt;"")</formula>
    </cfRule>
  </conditionalFormatting>
  <conditionalFormatting sqref="P17">
    <cfRule type="expression" dxfId="4456" priority="5910">
      <formula>AND(P17=$G$1,$G$1&lt;&gt;"")</formula>
    </cfRule>
  </conditionalFormatting>
  <conditionalFormatting sqref="P17">
    <cfRule type="expression" dxfId="4455" priority="5909">
      <formula>AND(P17=$G$1,$G$1&lt;&gt;"")</formula>
    </cfRule>
  </conditionalFormatting>
  <conditionalFormatting sqref="P17">
    <cfRule type="expression" dxfId="4454" priority="5908">
      <formula>AND(P17=$G$1,$G$1&lt;&gt;"")</formula>
    </cfRule>
  </conditionalFormatting>
  <conditionalFormatting sqref="P18">
    <cfRule type="expression" dxfId="4453" priority="5907">
      <formula>AND(P18=$G$1,$G$1&lt;&gt;"")</formula>
    </cfRule>
  </conditionalFormatting>
  <conditionalFormatting sqref="P18">
    <cfRule type="expression" dxfId="4452" priority="5906">
      <formula>AND(P18=$G$1,$G$1&lt;&gt;"")</formula>
    </cfRule>
  </conditionalFormatting>
  <conditionalFormatting sqref="P18">
    <cfRule type="expression" dxfId="4451" priority="5905">
      <formula>AND(P18=$G$1,$G$1&lt;&gt;"")</formula>
    </cfRule>
  </conditionalFormatting>
  <conditionalFormatting sqref="P18">
    <cfRule type="expression" dxfId="4450" priority="5904">
      <formula>AND(P18=$G$1,$G$1&lt;&gt;"")</formula>
    </cfRule>
  </conditionalFormatting>
  <conditionalFormatting sqref="P18">
    <cfRule type="expression" dxfId="4449" priority="5903">
      <formula>AND(P18=$G$1,$G$1&lt;&gt;"")</formula>
    </cfRule>
  </conditionalFormatting>
  <conditionalFormatting sqref="P18">
    <cfRule type="expression" dxfId="4448" priority="5902">
      <formula>AND(P18=$G$1,$G$1&lt;&gt;"")</formula>
    </cfRule>
  </conditionalFormatting>
  <conditionalFormatting sqref="P17">
    <cfRule type="expression" dxfId="4447" priority="5901">
      <formula>AND(P17=$G$1,$G$1&lt;&gt;"")</formula>
    </cfRule>
  </conditionalFormatting>
  <conditionalFormatting sqref="P17">
    <cfRule type="expression" dxfId="4446" priority="5900">
      <formula>AND(P17=$G$1,$G$1&lt;&gt;"")</formula>
    </cfRule>
  </conditionalFormatting>
  <conditionalFormatting sqref="P17">
    <cfRule type="expression" dxfId="4445" priority="5899">
      <formula>AND(P17=$G$1,$G$1&lt;&gt;"")</formula>
    </cfRule>
  </conditionalFormatting>
  <conditionalFormatting sqref="P19">
    <cfRule type="expression" dxfId="4444" priority="5898">
      <formula>AND(P19=$G$1,$G$1&lt;&gt;"")</formula>
    </cfRule>
  </conditionalFormatting>
  <conditionalFormatting sqref="P19">
    <cfRule type="expression" dxfId="4443" priority="5897">
      <formula>AND(P19=$G$1,$G$1&lt;&gt;"")</formula>
    </cfRule>
  </conditionalFormatting>
  <conditionalFormatting sqref="P19">
    <cfRule type="expression" dxfId="4442" priority="5896">
      <formula>AND(P19=$G$1,$G$1&lt;&gt;"")</formula>
    </cfRule>
  </conditionalFormatting>
  <conditionalFormatting sqref="P21">
    <cfRule type="expression" dxfId="4441" priority="5895">
      <formula>AND(P21=$G$1,$G$1&lt;&gt;"")</formula>
    </cfRule>
  </conditionalFormatting>
  <conditionalFormatting sqref="P21">
    <cfRule type="expression" dxfId="4440" priority="5894">
      <formula>AND(P21=$G$1,$G$1&lt;&gt;"")</formula>
    </cfRule>
  </conditionalFormatting>
  <conditionalFormatting sqref="P21">
    <cfRule type="expression" dxfId="4439" priority="5893">
      <formula>AND(P21=$G$1,$G$1&lt;&gt;"")</formula>
    </cfRule>
  </conditionalFormatting>
  <conditionalFormatting sqref="P21">
    <cfRule type="expression" dxfId="4438" priority="5892">
      <formula>AND(P21=$G$1,$G$1&lt;&gt;"")</formula>
    </cfRule>
  </conditionalFormatting>
  <conditionalFormatting sqref="P21">
    <cfRule type="expression" dxfId="4437" priority="5891">
      <formula>AND(P21=$G$1,$G$1&lt;&gt;"")</formula>
    </cfRule>
  </conditionalFormatting>
  <conditionalFormatting sqref="P21">
    <cfRule type="expression" dxfId="4436" priority="5890">
      <formula>AND(P21=$G$1,$G$1&lt;&gt;"")</formula>
    </cfRule>
  </conditionalFormatting>
  <conditionalFormatting sqref="P21">
    <cfRule type="expression" dxfId="4435" priority="5889">
      <formula>AND(P21=$G$1,$G$1&lt;&gt;"")</formula>
    </cfRule>
  </conditionalFormatting>
  <conditionalFormatting sqref="P21">
    <cfRule type="expression" dxfId="4434" priority="5888">
      <formula>AND(P21=$G$1,$G$1&lt;&gt;"")</formula>
    </cfRule>
  </conditionalFormatting>
  <conditionalFormatting sqref="P21">
    <cfRule type="expression" dxfId="4433" priority="5887">
      <formula>AND(P21=$G$1,$G$1&lt;&gt;"")</formula>
    </cfRule>
  </conditionalFormatting>
  <conditionalFormatting sqref="P21">
    <cfRule type="expression" dxfId="4432" priority="5886">
      <formula>AND(P21=$G$1,$G$1&lt;&gt;"")</formula>
    </cfRule>
  </conditionalFormatting>
  <conditionalFormatting sqref="P21">
    <cfRule type="expression" dxfId="4431" priority="5885">
      <formula>AND(P21=$G$1,$G$1&lt;&gt;"")</formula>
    </cfRule>
  </conditionalFormatting>
  <conditionalFormatting sqref="P21">
    <cfRule type="expression" dxfId="4430" priority="5884">
      <formula>AND(P21=$G$1,$G$1&lt;&gt;"")</formula>
    </cfRule>
  </conditionalFormatting>
  <conditionalFormatting sqref="P21">
    <cfRule type="expression" dxfId="4429" priority="5883">
      <formula>AND(P21=$G$1,$G$1&lt;&gt;"")</formula>
    </cfRule>
  </conditionalFormatting>
  <conditionalFormatting sqref="P21">
    <cfRule type="expression" dxfId="4428" priority="5882">
      <formula>AND(P21=$G$1,$G$1&lt;&gt;"")</formula>
    </cfRule>
  </conditionalFormatting>
  <conditionalFormatting sqref="P21">
    <cfRule type="expression" dxfId="4427" priority="5881">
      <formula>AND(P21=$G$1,$G$1&lt;&gt;"")</formula>
    </cfRule>
  </conditionalFormatting>
  <conditionalFormatting sqref="P21">
    <cfRule type="expression" dxfId="4426" priority="5880">
      <formula>AND(P21=$G$1,$G$1&lt;&gt;"")</formula>
    </cfRule>
  </conditionalFormatting>
  <conditionalFormatting sqref="P21">
    <cfRule type="expression" dxfId="4425" priority="5879">
      <formula>AND(P21=$G$1,$G$1&lt;&gt;"")</formula>
    </cfRule>
  </conditionalFormatting>
  <conditionalFormatting sqref="P21">
    <cfRule type="expression" dxfId="4424" priority="5878">
      <formula>AND(P21=$G$1,$G$1&lt;&gt;"")</formula>
    </cfRule>
  </conditionalFormatting>
  <conditionalFormatting sqref="P21">
    <cfRule type="expression" dxfId="4423" priority="5877">
      <formula>AND(P21=$G$1,$G$1&lt;&gt;"")</formula>
    </cfRule>
  </conditionalFormatting>
  <conditionalFormatting sqref="P21">
    <cfRule type="expression" dxfId="4422" priority="5876">
      <formula>AND(P21=$G$1,$G$1&lt;&gt;"")</formula>
    </cfRule>
  </conditionalFormatting>
  <conditionalFormatting sqref="P21">
    <cfRule type="expression" dxfId="4421" priority="5875">
      <formula>AND(P21=$G$1,$G$1&lt;&gt;"")</formula>
    </cfRule>
  </conditionalFormatting>
  <conditionalFormatting sqref="P21">
    <cfRule type="expression" dxfId="4420" priority="5874">
      <formula>AND(P21=$G$1,$G$1&lt;&gt;"")</formula>
    </cfRule>
  </conditionalFormatting>
  <conditionalFormatting sqref="P21">
    <cfRule type="expression" dxfId="4419" priority="5873">
      <formula>AND(P21=$G$1,$G$1&lt;&gt;"")</formula>
    </cfRule>
  </conditionalFormatting>
  <conditionalFormatting sqref="P21">
    <cfRule type="expression" dxfId="4418" priority="5872">
      <formula>AND(P21=$G$1,$G$1&lt;&gt;"")</formula>
    </cfRule>
  </conditionalFormatting>
  <conditionalFormatting sqref="P19">
    <cfRule type="expression" dxfId="4417" priority="5871">
      <formula>AND(P19=$G$1,$G$1&lt;&gt;"")</formula>
    </cfRule>
  </conditionalFormatting>
  <conditionalFormatting sqref="P19">
    <cfRule type="expression" dxfId="4416" priority="5870">
      <formula>AND(P19=$G$1,$G$1&lt;&gt;"")</formula>
    </cfRule>
  </conditionalFormatting>
  <conditionalFormatting sqref="P19">
    <cfRule type="expression" dxfId="4415" priority="5869">
      <formula>AND(P19=$G$1,$G$1&lt;&gt;"")</formula>
    </cfRule>
  </conditionalFormatting>
  <conditionalFormatting sqref="P18">
    <cfRule type="expression" dxfId="4414" priority="5868">
      <formula>AND(P18=$G$1,$G$1&lt;&gt;"")</formula>
    </cfRule>
  </conditionalFormatting>
  <conditionalFormatting sqref="P18">
    <cfRule type="expression" dxfId="4413" priority="5867">
      <formula>AND(P18=$G$1,$G$1&lt;&gt;"")</formula>
    </cfRule>
  </conditionalFormatting>
  <conditionalFormatting sqref="P18">
    <cfRule type="expression" dxfId="4412" priority="5866">
      <formula>AND(P18=$G$1,$G$1&lt;&gt;"")</formula>
    </cfRule>
  </conditionalFormatting>
  <conditionalFormatting sqref="P19">
    <cfRule type="expression" dxfId="4411" priority="5865">
      <formula>AND(P19=$G$1,$G$1&lt;&gt;"")</formula>
    </cfRule>
  </conditionalFormatting>
  <conditionalFormatting sqref="P19">
    <cfRule type="expression" dxfId="4410" priority="5864">
      <formula>AND(P19=$G$1,$G$1&lt;&gt;"")</formula>
    </cfRule>
  </conditionalFormatting>
  <conditionalFormatting sqref="P19">
    <cfRule type="expression" dxfId="4409" priority="5863">
      <formula>AND(P19=$G$1,$G$1&lt;&gt;"")</formula>
    </cfRule>
  </conditionalFormatting>
  <conditionalFormatting sqref="P18">
    <cfRule type="expression" dxfId="4408" priority="5862">
      <formula>AND(P18=$G$1,$G$1&lt;&gt;"")</formula>
    </cfRule>
  </conditionalFormatting>
  <conditionalFormatting sqref="P18">
    <cfRule type="expression" dxfId="4407" priority="5861">
      <formula>AND(P18=$G$1,$G$1&lt;&gt;"")</formula>
    </cfRule>
  </conditionalFormatting>
  <conditionalFormatting sqref="P18">
    <cfRule type="expression" dxfId="4406" priority="5860">
      <formula>AND(P18=$G$1,$G$1&lt;&gt;"")</formula>
    </cfRule>
  </conditionalFormatting>
  <conditionalFormatting sqref="P17">
    <cfRule type="expression" dxfId="4405" priority="5859">
      <formula>AND(P17=$G$1,$G$1&lt;&gt;"")</formula>
    </cfRule>
  </conditionalFormatting>
  <conditionalFormatting sqref="P17">
    <cfRule type="expression" dxfId="4404" priority="5858">
      <formula>AND(P17=$G$1,$G$1&lt;&gt;"")</formula>
    </cfRule>
  </conditionalFormatting>
  <conditionalFormatting sqref="P17">
    <cfRule type="expression" dxfId="4403" priority="5857">
      <formula>AND(P17=$G$1,$G$1&lt;&gt;"")</formula>
    </cfRule>
  </conditionalFormatting>
  <conditionalFormatting sqref="P19">
    <cfRule type="expression" dxfId="4402" priority="5856">
      <formula>AND(P19=$G$1,$G$1&lt;&gt;"")</formula>
    </cfRule>
  </conditionalFormatting>
  <conditionalFormatting sqref="P19">
    <cfRule type="expression" dxfId="4401" priority="5855">
      <formula>AND(P19=$G$1,$G$1&lt;&gt;"")</formula>
    </cfRule>
  </conditionalFormatting>
  <conditionalFormatting sqref="P19">
    <cfRule type="expression" dxfId="4400" priority="5854">
      <formula>AND(P19=$G$1,$G$1&lt;&gt;"")</formula>
    </cfRule>
  </conditionalFormatting>
  <conditionalFormatting sqref="P17">
    <cfRule type="expression" dxfId="4399" priority="5853">
      <formula>AND(P17=$G$1,$G$1&lt;&gt;"")</formula>
    </cfRule>
  </conditionalFormatting>
  <conditionalFormatting sqref="P17">
    <cfRule type="expression" dxfId="4398" priority="5852">
      <formula>AND(P17=$G$1,$G$1&lt;&gt;"")</formula>
    </cfRule>
  </conditionalFormatting>
  <conditionalFormatting sqref="P17">
    <cfRule type="expression" dxfId="4397" priority="5851">
      <formula>AND(P17=$G$1,$G$1&lt;&gt;"")</formula>
    </cfRule>
  </conditionalFormatting>
  <conditionalFormatting sqref="P19">
    <cfRule type="expression" dxfId="4396" priority="5850">
      <formula>AND(P19=$G$1,$G$1&lt;&gt;"")</formula>
    </cfRule>
  </conditionalFormatting>
  <conditionalFormatting sqref="P19">
    <cfRule type="expression" dxfId="4395" priority="5849">
      <formula>AND(P19=$G$1,$G$1&lt;&gt;"")</formula>
    </cfRule>
  </conditionalFormatting>
  <conditionalFormatting sqref="P19">
    <cfRule type="expression" dxfId="4394" priority="5848">
      <formula>AND(P19=$G$1,$G$1&lt;&gt;"")</formula>
    </cfRule>
  </conditionalFormatting>
  <conditionalFormatting sqref="P18">
    <cfRule type="expression" dxfId="4393" priority="5847">
      <formula>AND(P18=$G$1,$G$1&lt;&gt;"")</formula>
    </cfRule>
  </conditionalFormatting>
  <conditionalFormatting sqref="P18">
    <cfRule type="expression" dxfId="4392" priority="5846">
      <formula>AND(P18=$G$1,$G$1&lt;&gt;"")</formula>
    </cfRule>
  </conditionalFormatting>
  <conditionalFormatting sqref="P18">
    <cfRule type="expression" dxfId="4391" priority="5845">
      <formula>AND(P18=$G$1,$G$1&lt;&gt;"")</formula>
    </cfRule>
  </conditionalFormatting>
  <conditionalFormatting sqref="P23">
    <cfRule type="expression" dxfId="4390" priority="5844">
      <formula>AND(P23=$G$1,$G$1&lt;&gt;"")</formula>
    </cfRule>
  </conditionalFormatting>
  <conditionalFormatting sqref="P23">
    <cfRule type="expression" dxfId="4389" priority="5843">
      <formula>AND(P23=$G$1,$G$1&lt;&gt;"")</formula>
    </cfRule>
  </conditionalFormatting>
  <conditionalFormatting sqref="P23">
    <cfRule type="expression" dxfId="4388" priority="5842">
      <formula>AND(P23=$G$1,$G$1&lt;&gt;"")</formula>
    </cfRule>
  </conditionalFormatting>
  <conditionalFormatting sqref="P23">
    <cfRule type="expression" dxfId="4387" priority="5841">
      <formula>AND(P23=$G$1,$G$1&lt;&gt;"")</formula>
    </cfRule>
  </conditionalFormatting>
  <conditionalFormatting sqref="P23">
    <cfRule type="expression" dxfId="4386" priority="5840">
      <formula>AND(P23=$G$1,$G$1&lt;&gt;"")</formula>
    </cfRule>
  </conditionalFormatting>
  <conditionalFormatting sqref="P23">
    <cfRule type="expression" dxfId="4385" priority="5839">
      <formula>AND(P23=$G$1,$G$1&lt;&gt;"")</formula>
    </cfRule>
  </conditionalFormatting>
  <conditionalFormatting sqref="P23">
    <cfRule type="expression" dxfId="4384" priority="5838">
      <formula>AND(P23=$G$1,$G$1&lt;&gt;"")</formula>
    </cfRule>
  </conditionalFormatting>
  <conditionalFormatting sqref="P23">
    <cfRule type="expression" dxfId="4383" priority="5837">
      <formula>AND(P23=$G$1,$G$1&lt;&gt;"")</formula>
    </cfRule>
  </conditionalFormatting>
  <conditionalFormatting sqref="P23">
    <cfRule type="expression" dxfId="4382" priority="5836">
      <formula>AND(P23=$G$1,$G$1&lt;&gt;"")</formula>
    </cfRule>
  </conditionalFormatting>
  <conditionalFormatting sqref="P23">
    <cfRule type="expression" dxfId="4381" priority="5835">
      <formula>AND(P23=$G$1,$G$1&lt;&gt;"")</formula>
    </cfRule>
  </conditionalFormatting>
  <conditionalFormatting sqref="P23">
    <cfRule type="expression" dxfId="4380" priority="5834">
      <formula>AND(P23=$G$1,$G$1&lt;&gt;"")</formula>
    </cfRule>
  </conditionalFormatting>
  <conditionalFormatting sqref="P23">
    <cfRule type="expression" dxfId="4379" priority="5833">
      <formula>AND(P23=$G$1,$G$1&lt;&gt;"")</formula>
    </cfRule>
  </conditionalFormatting>
  <conditionalFormatting sqref="P23">
    <cfRule type="expression" dxfId="4378" priority="5832">
      <formula>AND(P23=$G$1,$G$1&lt;&gt;"")</formula>
    </cfRule>
  </conditionalFormatting>
  <conditionalFormatting sqref="P23">
    <cfRule type="expression" dxfId="4377" priority="5831">
      <formula>AND(P23=$G$1,$G$1&lt;&gt;"")</formula>
    </cfRule>
  </conditionalFormatting>
  <conditionalFormatting sqref="P23">
    <cfRule type="expression" dxfId="4376" priority="5830">
      <formula>AND(P23=$G$1,$G$1&lt;&gt;"")</formula>
    </cfRule>
  </conditionalFormatting>
  <conditionalFormatting sqref="P23">
    <cfRule type="expression" dxfId="4375" priority="5829">
      <formula>AND(P23=$G$1,$G$1&lt;&gt;"")</formula>
    </cfRule>
  </conditionalFormatting>
  <conditionalFormatting sqref="P23">
    <cfRule type="expression" dxfId="4374" priority="5828">
      <formula>AND(P23=$G$1,$G$1&lt;&gt;"")</formula>
    </cfRule>
  </conditionalFormatting>
  <conditionalFormatting sqref="P23">
    <cfRule type="expression" dxfId="4373" priority="5827">
      <formula>AND(P23=$G$1,$G$1&lt;&gt;"")</formula>
    </cfRule>
  </conditionalFormatting>
  <conditionalFormatting sqref="P21">
    <cfRule type="expression" dxfId="4372" priority="5826">
      <formula>AND(P21=$G$1,$G$1&lt;&gt;"")</formula>
    </cfRule>
  </conditionalFormatting>
  <conditionalFormatting sqref="P21">
    <cfRule type="expression" dxfId="4371" priority="5825">
      <formula>AND(P21=$G$1,$G$1&lt;&gt;"")</formula>
    </cfRule>
  </conditionalFormatting>
  <conditionalFormatting sqref="P21">
    <cfRule type="expression" dxfId="4370" priority="5824">
      <formula>AND(P21=$G$1,$G$1&lt;&gt;"")</formula>
    </cfRule>
  </conditionalFormatting>
  <conditionalFormatting sqref="P21">
    <cfRule type="expression" dxfId="4369" priority="5823">
      <formula>AND(P21=$G$1,$G$1&lt;&gt;"")</formula>
    </cfRule>
  </conditionalFormatting>
  <conditionalFormatting sqref="P21">
    <cfRule type="expression" dxfId="4368" priority="5822">
      <formula>AND(P21=$G$1,$G$1&lt;&gt;"")</formula>
    </cfRule>
  </conditionalFormatting>
  <conditionalFormatting sqref="P21">
    <cfRule type="expression" dxfId="4367" priority="5821">
      <formula>AND(P21=$G$1,$G$1&lt;&gt;"")</formula>
    </cfRule>
  </conditionalFormatting>
  <conditionalFormatting sqref="P21">
    <cfRule type="expression" dxfId="4366" priority="5820">
      <formula>AND(P21=$G$1,$G$1&lt;&gt;"")</formula>
    </cfRule>
  </conditionalFormatting>
  <conditionalFormatting sqref="P21">
    <cfRule type="expression" dxfId="4365" priority="5819">
      <formula>AND(P21=$G$1,$G$1&lt;&gt;"")</formula>
    </cfRule>
  </conditionalFormatting>
  <conditionalFormatting sqref="P21">
    <cfRule type="expression" dxfId="4364" priority="5818">
      <formula>AND(P21=$G$1,$G$1&lt;&gt;"")</formula>
    </cfRule>
  </conditionalFormatting>
  <conditionalFormatting sqref="P21">
    <cfRule type="expression" dxfId="4363" priority="5817">
      <formula>AND(P21=$G$1,$G$1&lt;&gt;"")</formula>
    </cfRule>
  </conditionalFormatting>
  <conditionalFormatting sqref="P21">
    <cfRule type="expression" dxfId="4362" priority="5816">
      <formula>AND(P21=$G$1,$G$1&lt;&gt;"")</formula>
    </cfRule>
  </conditionalFormatting>
  <conditionalFormatting sqref="P21">
    <cfRule type="expression" dxfId="4361" priority="5815">
      <formula>AND(P21=$G$1,$G$1&lt;&gt;"")</formula>
    </cfRule>
  </conditionalFormatting>
  <conditionalFormatting sqref="P21">
    <cfRule type="expression" dxfId="4360" priority="5814">
      <formula>AND(P21=$G$1,$G$1&lt;&gt;"")</formula>
    </cfRule>
  </conditionalFormatting>
  <conditionalFormatting sqref="P21">
    <cfRule type="expression" dxfId="4359" priority="5813">
      <formula>AND(P21=$G$1,$G$1&lt;&gt;"")</formula>
    </cfRule>
  </conditionalFormatting>
  <conditionalFormatting sqref="P21">
    <cfRule type="expression" dxfId="4358" priority="5812">
      <formula>AND(P21=$G$1,$G$1&lt;&gt;"")</formula>
    </cfRule>
  </conditionalFormatting>
  <conditionalFormatting sqref="P21">
    <cfRule type="expression" dxfId="4357" priority="5811">
      <formula>AND(P21=$G$1,$G$1&lt;&gt;"")</formula>
    </cfRule>
  </conditionalFormatting>
  <conditionalFormatting sqref="P21">
    <cfRule type="expression" dxfId="4356" priority="5810">
      <formula>AND(P21=$G$1,$G$1&lt;&gt;"")</formula>
    </cfRule>
  </conditionalFormatting>
  <conditionalFormatting sqref="P21">
    <cfRule type="expression" dxfId="4355" priority="5809">
      <formula>AND(P21=$G$1,$G$1&lt;&gt;"")</formula>
    </cfRule>
  </conditionalFormatting>
  <conditionalFormatting sqref="P21">
    <cfRule type="expression" dxfId="4354" priority="5808">
      <formula>AND(P21=$G$1,$G$1&lt;&gt;"")</formula>
    </cfRule>
  </conditionalFormatting>
  <conditionalFormatting sqref="P21">
    <cfRule type="expression" dxfId="4353" priority="5807">
      <formula>AND(P21=$G$1,$G$1&lt;&gt;"")</formula>
    </cfRule>
  </conditionalFormatting>
  <conditionalFormatting sqref="P21">
    <cfRule type="expression" dxfId="4352" priority="5806">
      <formula>AND(P21=$G$1,$G$1&lt;&gt;"")</formula>
    </cfRule>
  </conditionalFormatting>
  <conditionalFormatting sqref="P21">
    <cfRule type="expression" dxfId="4351" priority="5805">
      <formula>AND(P21=$G$1,$G$1&lt;&gt;"")</formula>
    </cfRule>
  </conditionalFormatting>
  <conditionalFormatting sqref="P21">
    <cfRule type="expression" dxfId="4350" priority="5804">
      <formula>AND(P21=$G$1,$G$1&lt;&gt;"")</formula>
    </cfRule>
  </conditionalFormatting>
  <conditionalFormatting sqref="P21">
    <cfRule type="expression" dxfId="4349" priority="5803">
      <formula>AND(P21=$G$1,$G$1&lt;&gt;"")</formula>
    </cfRule>
  </conditionalFormatting>
  <conditionalFormatting sqref="P21">
    <cfRule type="expression" dxfId="4348" priority="5802">
      <formula>AND(P21=$G$1,$G$1&lt;&gt;"")</formula>
    </cfRule>
  </conditionalFormatting>
  <conditionalFormatting sqref="P21">
    <cfRule type="expression" dxfId="4347" priority="5801">
      <formula>AND(P21=$G$1,$G$1&lt;&gt;"")</formula>
    </cfRule>
  </conditionalFormatting>
  <conditionalFormatting sqref="P21">
    <cfRule type="expression" dxfId="4346" priority="5800">
      <formula>AND(P21=$G$1,$G$1&lt;&gt;"")</formula>
    </cfRule>
  </conditionalFormatting>
  <conditionalFormatting sqref="P21">
    <cfRule type="expression" dxfId="4345" priority="5799">
      <formula>AND(P21=$G$1,$G$1&lt;&gt;"")</formula>
    </cfRule>
  </conditionalFormatting>
  <conditionalFormatting sqref="P21">
    <cfRule type="expression" dxfId="4344" priority="5798">
      <formula>AND(P21=$G$1,$G$1&lt;&gt;"")</formula>
    </cfRule>
  </conditionalFormatting>
  <conditionalFormatting sqref="P21">
    <cfRule type="expression" dxfId="4343" priority="5797">
      <formula>AND(P21=$G$1,$G$1&lt;&gt;"")</formula>
    </cfRule>
  </conditionalFormatting>
  <conditionalFormatting sqref="P21">
    <cfRule type="expression" dxfId="4342" priority="5796">
      <formula>AND(P21=$G$1,$G$1&lt;&gt;"")</formula>
    </cfRule>
  </conditionalFormatting>
  <conditionalFormatting sqref="P21">
    <cfRule type="expression" dxfId="4341" priority="5795">
      <formula>AND(P21=$G$1,$G$1&lt;&gt;"")</formula>
    </cfRule>
  </conditionalFormatting>
  <conditionalFormatting sqref="P21">
    <cfRule type="expression" dxfId="4340" priority="5794">
      <formula>AND(P21=$G$1,$G$1&lt;&gt;"")</formula>
    </cfRule>
  </conditionalFormatting>
  <conditionalFormatting sqref="P21">
    <cfRule type="expression" dxfId="4339" priority="5793">
      <formula>AND(P21=$G$1,$G$1&lt;&gt;"")</formula>
    </cfRule>
  </conditionalFormatting>
  <conditionalFormatting sqref="P21">
    <cfRule type="expression" dxfId="4338" priority="5792">
      <formula>AND(P21=$G$1,$G$1&lt;&gt;"")</formula>
    </cfRule>
  </conditionalFormatting>
  <conditionalFormatting sqref="P21">
    <cfRule type="expression" dxfId="4337" priority="5791">
      <formula>AND(P21=$G$1,$G$1&lt;&gt;"")</formula>
    </cfRule>
  </conditionalFormatting>
  <conditionalFormatting sqref="P23">
    <cfRule type="expression" dxfId="4336" priority="5790">
      <formula>AND(P23=$G$1,$G$1&lt;&gt;"")</formula>
    </cfRule>
  </conditionalFormatting>
  <conditionalFormatting sqref="P23">
    <cfRule type="expression" dxfId="4335" priority="5789">
      <formula>AND(P23=$G$1,$G$1&lt;&gt;"")</formula>
    </cfRule>
  </conditionalFormatting>
  <conditionalFormatting sqref="P23">
    <cfRule type="expression" dxfId="4334" priority="5788">
      <formula>AND(P23=$G$1,$G$1&lt;&gt;"")</formula>
    </cfRule>
  </conditionalFormatting>
  <conditionalFormatting sqref="P23">
    <cfRule type="expression" dxfId="4333" priority="5787">
      <formula>AND(P23=$G$1,$G$1&lt;&gt;"")</formula>
    </cfRule>
  </conditionalFormatting>
  <conditionalFormatting sqref="P23">
    <cfRule type="expression" dxfId="4332" priority="5786">
      <formula>AND(P23=$G$1,$G$1&lt;&gt;"")</formula>
    </cfRule>
  </conditionalFormatting>
  <conditionalFormatting sqref="P23">
    <cfRule type="expression" dxfId="4331" priority="5785">
      <formula>AND(P23=$G$1,$G$1&lt;&gt;"")</formula>
    </cfRule>
  </conditionalFormatting>
  <conditionalFormatting sqref="P23">
    <cfRule type="expression" dxfId="4330" priority="5784">
      <formula>AND(P23=$G$1,$G$1&lt;&gt;"")</formula>
    </cfRule>
  </conditionalFormatting>
  <conditionalFormatting sqref="P23">
    <cfRule type="expression" dxfId="4329" priority="5783">
      <formula>AND(P23=$G$1,$G$1&lt;&gt;"")</formula>
    </cfRule>
  </conditionalFormatting>
  <conditionalFormatting sqref="P23">
    <cfRule type="expression" dxfId="4328" priority="5782">
      <formula>AND(P23=$G$1,$G$1&lt;&gt;"")</formula>
    </cfRule>
  </conditionalFormatting>
  <conditionalFormatting sqref="P23">
    <cfRule type="expression" dxfId="4327" priority="5781">
      <formula>AND(P23=$G$1,$G$1&lt;&gt;"")</formula>
    </cfRule>
  </conditionalFormatting>
  <conditionalFormatting sqref="P23">
    <cfRule type="expression" dxfId="4326" priority="5780">
      <formula>AND(P23=$G$1,$G$1&lt;&gt;"")</formula>
    </cfRule>
  </conditionalFormatting>
  <conditionalFormatting sqref="P23">
    <cfRule type="expression" dxfId="4325" priority="5779">
      <formula>AND(P23=$G$1,$G$1&lt;&gt;"")</formula>
    </cfRule>
  </conditionalFormatting>
  <conditionalFormatting sqref="P23">
    <cfRule type="expression" dxfId="4324" priority="5778">
      <formula>AND(P23=$G$1,$G$1&lt;&gt;"")</formula>
    </cfRule>
  </conditionalFormatting>
  <conditionalFormatting sqref="P23">
    <cfRule type="expression" dxfId="4323" priority="5777">
      <formula>AND(P23=$G$1,$G$1&lt;&gt;"")</formula>
    </cfRule>
  </conditionalFormatting>
  <conditionalFormatting sqref="P23">
    <cfRule type="expression" dxfId="4322" priority="5776">
      <formula>AND(P23=$G$1,$G$1&lt;&gt;"")</formula>
    </cfRule>
  </conditionalFormatting>
  <conditionalFormatting sqref="P23">
    <cfRule type="expression" dxfId="4321" priority="5775">
      <formula>AND(P23=$G$1,$G$1&lt;&gt;"")</formula>
    </cfRule>
  </conditionalFormatting>
  <conditionalFormatting sqref="P23">
    <cfRule type="expression" dxfId="4320" priority="5774">
      <formula>AND(P23=$G$1,$G$1&lt;&gt;"")</formula>
    </cfRule>
  </conditionalFormatting>
  <conditionalFormatting sqref="P23">
    <cfRule type="expression" dxfId="4319" priority="5773">
      <formula>AND(P23=$G$1,$G$1&lt;&gt;"")</formula>
    </cfRule>
  </conditionalFormatting>
  <conditionalFormatting sqref="P21">
    <cfRule type="expression" dxfId="4318" priority="5772">
      <formula>AND(P21=$G$1,$G$1&lt;&gt;"")</formula>
    </cfRule>
  </conditionalFormatting>
  <conditionalFormatting sqref="P21">
    <cfRule type="expression" dxfId="4317" priority="5771">
      <formula>AND(P21=$G$1,$G$1&lt;&gt;"")</formula>
    </cfRule>
  </conditionalFormatting>
  <conditionalFormatting sqref="P21">
    <cfRule type="expression" dxfId="4316" priority="5770">
      <formula>AND(P21=$G$1,$G$1&lt;&gt;"")</formula>
    </cfRule>
  </conditionalFormatting>
  <conditionalFormatting sqref="P21">
    <cfRule type="expression" dxfId="4315" priority="5769">
      <formula>AND(P21=$G$1,$G$1&lt;&gt;"")</formula>
    </cfRule>
  </conditionalFormatting>
  <conditionalFormatting sqref="P21">
    <cfRule type="expression" dxfId="4314" priority="5768">
      <formula>AND(P21=$G$1,$G$1&lt;&gt;"")</formula>
    </cfRule>
  </conditionalFormatting>
  <conditionalFormatting sqref="P21">
    <cfRule type="expression" dxfId="4313" priority="5767">
      <formula>AND(P21=$G$1,$G$1&lt;&gt;"")</formula>
    </cfRule>
  </conditionalFormatting>
  <conditionalFormatting sqref="P21">
    <cfRule type="expression" dxfId="4312" priority="5766">
      <formula>AND(P21=$G$1,$G$1&lt;&gt;"")</formula>
    </cfRule>
  </conditionalFormatting>
  <conditionalFormatting sqref="P21">
    <cfRule type="expression" dxfId="4311" priority="5765">
      <formula>AND(P21=$G$1,$G$1&lt;&gt;"")</formula>
    </cfRule>
  </conditionalFormatting>
  <conditionalFormatting sqref="P21">
    <cfRule type="expression" dxfId="4310" priority="5764">
      <formula>AND(P21=$G$1,$G$1&lt;&gt;"")</formula>
    </cfRule>
  </conditionalFormatting>
  <conditionalFormatting sqref="P21">
    <cfRule type="expression" dxfId="4309" priority="5763">
      <formula>AND(P21=$G$1,$G$1&lt;&gt;"")</formula>
    </cfRule>
  </conditionalFormatting>
  <conditionalFormatting sqref="P21">
    <cfRule type="expression" dxfId="4308" priority="5762">
      <formula>AND(P21=$G$1,$G$1&lt;&gt;"")</formula>
    </cfRule>
  </conditionalFormatting>
  <conditionalFormatting sqref="P21">
    <cfRule type="expression" dxfId="4307" priority="5761">
      <formula>AND(P21=$G$1,$G$1&lt;&gt;"")</formula>
    </cfRule>
  </conditionalFormatting>
  <conditionalFormatting sqref="P23">
    <cfRule type="expression" dxfId="4306" priority="5760">
      <formula>AND(P23=$G$1,$G$1&lt;&gt;"")</formula>
    </cfRule>
  </conditionalFormatting>
  <conditionalFormatting sqref="P23">
    <cfRule type="expression" dxfId="4305" priority="5759">
      <formula>AND(P23=$G$1,$G$1&lt;&gt;"")</formula>
    </cfRule>
  </conditionalFormatting>
  <conditionalFormatting sqref="P23">
    <cfRule type="expression" dxfId="4304" priority="5758">
      <formula>AND(P23=$G$1,$G$1&lt;&gt;"")</formula>
    </cfRule>
  </conditionalFormatting>
  <conditionalFormatting sqref="P23">
    <cfRule type="expression" dxfId="4303" priority="5757">
      <formula>AND(P23=$G$1,$G$1&lt;&gt;"")</formula>
    </cfRule>
  </conditionalFormatting>
  <conditionalFormatting sqref="P23">
    <cfRule type="expression" dxfId="4302" priority="5756">
      <formula>AND(P23=$G$1,$G$1&lt;&gt;"")</formula>
    </cfRule>
  </conditionalFormatting>
  <conditionalFormatting sqref="P23">
    <cfRule type="expression" dxfId="4301" priority="5755">
      <formula>AND(P23=$G$1,$G$1&lt;&gt;"")</formula>
    </cfRule>
  </conditionalFormatting>
  <conditionalFormatting sqref="P23">
    <cfRule type="expression" dxfId="4300" priority="5754">
      <formula>AND(P23=$G$1,$G$1&lt;&gt;"")</formula>
    </cfRule>
  </conditionalFormatting>
  <conditionalFormatting sqref="P23">
    <cfRule type="expression" dxfId="4299" priority="5753">
      <formula>AND(P23=$G$1,$G$1&lt;&gt;"")</formula>
    </cfRule>
  </conditionalFormatting>
  <conditionalFormatting sqref="P23">
    <cfRule type="expression" dxfId="4298" priority="5752">
      <formula>AND(P23=$G$1,$G$1&lt;&gt;"")</formula>
    </cfRule>
  </conditionalFormatting>
  <conditionalFormatting sqref="P23">
    <cfRule type="expression" dxfId="4297" priority="5751">
      <formula>AND(P23=$G$1,$G$1&lt;&gt;"")</formula>
    </cfRule>
  </conditionalFormatting>
  <conditionalFormatting sqref="P23">
    <cfRule type="expression" dxfId="4296" priority="5750">
      <formula>AND(P23=$G$1,$G$1&lt;&gt;"")</formula>
    </cfRule>
  </conditionalFormatting>
  <conditionalFormatting sqref="P23">
    <cfRule type="expression" dxfId="4295" priority="5749">
      <formula>AND(P23=$G$1,$G$1&lt;&gt;"")</formula>
    </cfRule>
  </conditionalFormatting>
  <conditionalFormatting sqref="P23">
    <cfRule type="expression" dxfId="4294" priority="5748">
      <formula>AND(P23=$G$1,$G$1&lt;&gt;"")</formula>
    </cfRule>
  </conditionalFormatting>
  <conditionalFormatting sqref="P23">
    <cfRule type="expression" dxfId="4293" priority="5747">
      <formula>AND(P23=$G$1,$G$1&lt;&gt;"")</formula>
    </cfRule>
  </conditionalFormatting>
  <conditionalFormatting sqref="P23">
    <cfRule type="expression" dxfId="4292" priority="5746">
      <formula>AND(P23=$G$1,$G$1&lt;&gt;"")</formula>
    </cfRule>
  </conditionalFormatting>
  <conditionalFormatting sqref="P23">
    <cfRule type="expression" dxfId="4291" priority="5745">
      <formula>AND(P23=$G$1,$G$1&lt;&gt;"")</formula>
    </cfRule>
  </conditionalFormatting>
  <conditionalFormatting sqref="P23">
    <cfRule type="expression" dxfId="4290" priority="5744">
      <formula>AND(P23=$G$1,$G$1&lt;&gt;"")</formula>
    </cfRule>
  </conditionalFormatting>
  <conditionalFormatting sqref="P23">
    <cfRule type="expression" dxfId="4289" priority="5743">
      <formula>AND(P23=$G$1,$G$1&lt;&gt;"")</formula>
    </cfRule>
  </conditionalFormatting>
  <conditionalFormatting sqref="P21">
    <cfRule type="expression" dxfId="4288" priority="5742">
      <formula>AND(P21=$G$1,$G$1&lt;&gt;"")</formula>
    </cfRule>
  </conditionalFormatting>
  <conditionalFormatting sqref="P21">
    <cfRule type="expression" dxfId="4287" priority="5741">
      <formula>AND(P21=$G$1,$G$1&lt;&gt;"")</formula>
    </cfRule>
  </conditionalFormatting>
  <conditionalFormatting sqref="P21">
    <cfRule type="expression" dxfId="4286" priority="5740">
      <formula>AND(P21=$G$1,$G$1&lt;&gt;"")</formula>
    </cfRule>
  </conditionalFormatting>
  <conditionalFormatting sqref="P21">
    <cfRule type="expression" dxfId="4285" priority="5739">
      <formula>AND(P21=$G$1,$G$1&lt;&gt;"")</formula>
    </cfRule>
  </conditionalFormatting>
  <conditionalFormatting sqref="P21">
    <cfRule type="expression" dxfId="4284" priority="5738">
      <formula>AND(P21=$G$1,$G$1&lt;&gt;"")</formula>
    </cfRule>
  </conditionalFormatting>
  <conditionalFormatting sqref="P21">
    <cfRule type="expression" dxfId="4283" priority="5737">
      <formula>AND(P21=$G$1,$G$1&lt;&gt;"")</formula>
    </cfRule>
  </conditionalFormatting>
  <conditionalFormatting sqref="P21">
    <cfRule type="expression" dxfId="4282" priority="5736">
      <formula>AND(P21=$G$1,$G$1&lt;&gt;"")</formula>
    </cfRule>
  </conditionalFormatting>
  <conditionalFormatting sqref="P21">
    <cfRule type="expression" dxfId="4281" priority="5735">
      <formula>AND(P21=$G$1,$G$1&lt;&gt;"")</formula>
    </cfRule>
  </conditionalFormatting>
  <conditionalFormatting sqref="P21">
    <cfRule type="expression" dxfId="4280" priority="5734">
      <formula>AND(P21=$G$1,$G$1&lt;&gt;"")</formula>
    </cfRule>
  </conditionalFormatting>
  <conditionalFormatting sqref="P21">
    <cfRule type="expression" dxfId="4279" priority="5733">
      <formula>AND(P21=$G$1,$G$1&lt;&gt;"")</formula>
    </cfRule>
  </conditionalFormatting>
  <conditionalFormatting sqref="P21">
    <cfRule type="expression" dxfId="4278" priority="5732">
      <formula>AND(P21=$G$1,$G$1&lt;&gt;"")</formula>
    </cfRule>
  </conditionalFormatting>
  <conditionalFormatting sqref="P21">
    <cfRule type="expression" dxfId="4277" priority="5731">
      <formula>AND(P21=$G$1,$G$1&lt;&gt;"")</formula>
    </cfRule>
  </conditionalFormatting>
  <conditionalFormatting sqref="P21">
    <cfRule type="expression" dxfId="4276" priority="5730">
      <formula>AND(P21=$G$1,$G$1&lt;&gt;"")</formula>
    </cfRule>
  </conditionalFormatting>
  <conditionalFormatting sqref="P21">
    <cfRule type="expression" dxfId="4275" priority="5729">
      <formula>AND(P21=$G$1,$G$1&lt;&gt;"")</formula>
    </cfRule>
  </conditionalFormatting>
  <conditionalFormatting sqref="P21">
    <cfRule type="expression" dxfId="4274" priority="5728">
      <formula>AND(P21=$G$1,$G$1&lt;&gt;"")</formula>
    </cfRule>
  </conditionalFormatting>
  <conditionalFormatting sqref="P23">
    <cfRule type="expression" dxfId="4273" priority="5727">
      <formula>AND(P23=$G$1,$G$1&lt;&gt;"")</formula>
    </cfRule>
  </conditionalFormatting>
  <conditionalFormatting sqref="P23">
    <cfRule type="expression" dxfId="4272" priority="5726">
      <formula>AND(P23=$G$1,$G$1&lt;&gt;"")</formula>
    </cfRule>
  </conditionalFormatting>
  <conditionalFormatting sqref="P23">
    <cfRule type="expression" dxfId="4271" priority="5725">
      <formula>AND(P23=$G$1,$G$1&lt;&gt;"")</formula>
    </cfRule>
  </conditionalFormatting>
  <conditionalFormatting sqref="P23">
    <cfRule type="expression" dxfId="4270" priority="5724">
      <formula>AND(P23=$G$1,$G$1&lt;&gt;"")</formula>
    </cfRule>
  </conditionalFormatting>
  <conditionalFormatting sqref="P23">
    <cfRule type="expression" dxfId="4269" priority="5723">
      <formula>AND(P23=$G$1,$G$1&lt;&gt;"")</formula>
    </cfRule>
  </conditionalFormatting>
  <conditionalFormatting sqref="P23">
    <cfRule type="expression" dxfId="4268" priority="5722">
      <formula>AND(P23=$G$1,$G$1&lt;&gt;"")</formula>
    </cfRule>
  </conditionalFormatting>
  <conditionalFormatting sqref="P24">
    <cfRule type="expression" dxfId="4267" priority="5721">
      <formula>AND(P24=$G$1,$G$1&lt;&gt;"")</formula>
    </cfRule>
  </conditionalFormatting>
  <conditionalFormatting sqref="P24">
    <cfRule type="expression" dxfId="4266" priority="5720">
      <formula>AND(P24=$G$1,$G$1&lt;&gt;"")</formula>
    </cfRule>
  </conditionalFormatting>
  <conditionalFormatting sqref="P24">
    <cfRule type="expression" dxfId="4265" priority="5719">
      <formula>AND(P24=$G$1,$G$1&lt;&gt;"")</formula>
    </cfRule>
  </conditionalFormatting>
  <conditionalFormatting sqref="P24">
    <cfRule type="expression" dxfId="4264" priority="5718">
      <formula>AND(P24=$G$1,$G$1&lt;&gt;"")</formula>
    </cfRule>
  </conditionalFormatting>
  <conditionalFormatting sqref="P24">
    <cfRule type="expression" dxfId="4263" priority="5717">
      <formula>AND(P24=$G$1,$G$1&lt;&gt;"")</formula>
    </cfRule>
  </conditionalFormatting>
  <conditionalFormatting sqref="P24">
    <cfRule type="expression" dxfId="4262" priority="5716">
      <formula>AND(P24=$G$1,$G$1&lt;&gt;"")</formula>
    </cfRule>
  </conditionalFormatting>
  <conditionalFormatting sqref="P24">
    <cfRule type="expression" dxfId="4261" priority="5715">
      <formula>AND(P24=$G$1,$G$1&lt;&gt;"")</formula>
    </cfRule>
  </conditionalFormatting>
  <conditionalFormatting sqref="P24">
    <cfRule type="expression" dxfId="4260" priority="5714">
      <formula>AND(P24=$G$1,$G$1&lt;&gt;"")</formula>
    </cfRule>
  </conditionalFormatting>
  <conditionalFormatting sqref="P24">
    <cfRule type="expression" dxfId="4259" priority="5713">
      <formula>AND(P24=$G$1,$G$1&lt;&gt;"")</formula>
    </cfRule>
  </conditionalFormatting>
  <conditionalFormatting sqref="P24">
    <cfRule type="expression" dxfId="4258" priority="5712">
      <formula>AND(P24=$G$1,$G$1&lt;&gt;"")</formula>
    </cfRule>
  </conditionalFormatting>
  <conditionalFormatting sqref="P24">
    <cfRule type="expression" dxfId="4257" priority="5711">
      <formula>AND(P24=$G$1,$G$1&lt;&gt;"")</formula>
    </cfRule>
  </conditionalFormatting>
  <conditionalFormatting sqref="P24">
    <cfRule type="expression" dxfId="4256" priority="5710">
      <formula>AND(P24=$G$1,$G$1&lt;&gt;"")</formula>
    </cfRule>
  </conditionalFormatting>
  <conditionalFormatting sqref="P23">
    <cfRule type="expression" dxfId="4255" priority="5709">
      <formula>AND(P23=$G$1,$G$1&lt;&gt;"")</formula>
    </cfRule>
  </conditionalFormatting>
  <conditionalFormatting sqref="P23">
    <cfRule type="expression" dxfId="4254" priority="5708">
      <formula>AND(P23=$G$1,$G$1&lt;&gt;"")</formula>
    </cfRule>
  </conditionalFormatting>
  <conditionalFormatting sqref="P23">
    <cfRule type="expression" dxfId="4253" priority="5707">
      <formula>AND(P23=$G$1,$G$1&lt;&gt;"")</formula>
    </cfRule>
  </conditionalFormatting>
  <conditionalFormatting sqref="P23">
    <cfRule type="expression" dxfId="4252" priority="5706">
      <formula>AND(P23=$G$1,$G$1&lt;&gt;"")</formula>
    </cfRule>
  </conditionalFormatting>
  <conditionalFormatting sqref="P23">
    <cfRule type="expression" dxfId="4251" priority="5705">
      <formula>AND(P23=$G$1,$G$1&lt;&gt;"")</formula>
    </cfRule>
  </conditionalFormatting>
  <conditionalFormatting sqref="P23">
    <cfRule type="expression" dxfId="4250" priority="5704">
      <formula>AND(P23=$G$1,$G$1&lt;&gt;"")</formula>
    </cfRule>
  </conditionalFormatting>
  <conditionalFormatting sqref="P23">
    <cfRule type="expression" dxfId="4249" priority="5703">
      <formula>AND(P23=$G$1,$G$1&lt;&gt;"")</formula>
    </cfRule>
  </conditionalFormatting>
  <conditionalFormatting sqref="P23">
    <cfRule type="expression" dxfId="4248" priority="5702">
      <formula>AND(P23=$G$1,$G$1&lt;&gt;"")</formula>
    </cfRule>
  </conditionalFormatting>
  <conditionalFormatting sqref="P23">
    <cfRule type="expression" dxfId="4247" priority="5701">
      <formula>AND(P23=$G$1,$G$1&lt;&gt;"")</formula>
    </cfRule>
  </conditionalFormatting>
  <conditionalFormatting sqref="P23">
    <cfRule type="expression" dxfId="4246" priority="5700">
      <formula>AND(P23=$G$1,$G$1&lt;&gt;"")</formula>
    </cfRule>
  </conditionalFormatting>
  <conditionalFormatting sqref="P23">
    <cfRule type="expression" dxfId="4245" priority="5699">
      <formula>AND(P23=$G$1,$G$1&lt;&gt;"")</formula>
    </cfRule>
  </conditionalFormatting>
  <conditionalFormatting sqref="P23">
    <cfRule type="expression" dxfId="4244" priority="5698">
      <formula>AND(P23=$G$1,$G$1&lt;&gt;"")</formula>
    </cfRule>
  </conditionalFormatting>
  <conditionalFormatting sqref="P23">
    <cfRule type="expression" dxfId="4243" priority="5697">
      <formula>AND(P23=$G$1,$G$1&lt;&gt;"")</formula>
    </cfRule>
  </conditionalFormatting>
  <conditionalFormatting sqref="P23">
    <cfRule type="expression" dxfId="4242" priority="5696">
      <formula>AND(P23=$G$1,$G$1&lt;&gt;"")</formula>
    </cfRule>
  </conditionalFormatting>
  <conditionalFormatting sqref="P23">
    <cfRule type="expression" dxfId="4241" priority="5695">
      <formula>AND(P23=$G$1,$G$1&lt;&gt;"")</formula>
    </cfRule>
  </conditionalFormatting>
  <conditionalFormatting sqref="P23">
    <cfRule type="expression" dxfId="4240" priority="5694">
      <formula>AND(P23=$G$1,$G$1&lt;&gt;"")</formula>
    </cfRule>
  </conditionalFormatting>
  <conditionalFormatting sqref="P23">
    <cfRule type="expression" dxfId="4239" priority="5693">
      <formula>AND(P23=$G$1,$G$1&lt;&gt;"")</formula>
    </cfRule>
  </conditionalFormatting>
  <conditionalFormatting sqref="P23">
    <cfRule type="expression" dxfId="4238" priority="5692">
      <formula>AND(P23=$G$1,$G$1&lt;&gt;"")</formula>
    </cfRule>
  </conditionalFormatting>
  <conditionalFormatting sqref="P24">
    <cfRule type="expression" dxfId="4237" priority="5691">
      <formula>AND(P24=$G$1,$G$1&lt;&gt;"")</formula>
    </cfRule>
  </conditionalFormatting>
  <conditionalFormatting sqref="P24">
    <cfRule type="expression" dxfId="4236" priority="5690">
      <formula>AND(P24=$G$1,$G$1&lt;&gt;"")</formula>
    </cfRule>
  </conditionalFormatting>
  <conditionalFormatting sqref="P24">
    <cfRule type="expression" dxfId="4235" priority="5689">
      <formula>AND(P24=$G$1,$G$1&lt;&gt;"")</formula>
    </cfRule>
  </conditionalFormatting>
  <conditionalFormatting sqref="P24">
    <cfRule type="expression" dxfId="4234" priority="5688">
      <formula>AND(P24=$G$1,$G$1&lt;&gt;"")</formula>
    </cfRule>
  </conditionalFormatting>
  <conditionalFormatting sqref="P24">
    <cfRule type="expression" dxfId="4233" priority="5687">
      <formula>AND(P24=$G$1,$G$1&lt;&gt;"")</formula>
    </cfRule>
  </conditionalFormatting>
  <conditionalFormatting sqref="P24">
    <cfRule type="expression" dxfId="4232" priority="5686">
      <formula>AND(P24=$G$1,$G$1&lt;&gt;"")</formula>
    </cfRule>
  </conditionalFormatting>
  <conditionalFormatting sqref="P20">
    <cfRule type="expression" dxfId="4231" priority="5685">
      <formula>AND(P20=$G$1,$G$1&lt;&gt;"")</formula>
    </cfRule>
  </conditionalFormatting>
  <conditionalFormatting sqref="P20">
    <cfRule type="expression" dxfId="4230" priority="5684">
      <formula>AND(P20=$G$1,$G$1&lt;&gt;"")</formula>
    </cfRule>
  </conditionalFormatting>
  <conditionalFormatting sqref="P20">
    <cfRule type="expression" dxfId="4229" priority="5683">
      <formula>AND(P20=$G$1,$G$1&lt;&gt;"")</formula>
    </cfRule>
  </conditionalFormatting>
  <conditionalFormatting sqref="P16">
    <cfRule type="expression" dxfId="4228" priority="5682">
      <formula>AND(P16=$G$1,$G$1&lt;&gt;"")</formula>
    </cfRule>
  </conditionalFormatting>
  <conditionalFormatting sqref="P16">
    <cfRule type="expression" dxfId="4227" priority="5681">
      <formula>AND(P16=$G$1,$G$1&lt;&gt;"")</formula>
    </cfRule>
  </conditionalFormatting>
  <conditionalFormatting sqref="P16">
    <cfRule type="expression" dxfId="4226" priority="5680">
      <formula>AND(P16=$G$1,$G$1&lt;&gt;"")</formula>
    </cfRule>
  </conditionalFormatting>
  <conditionalFormatting sqref="P24">
    <cfRule type="expression" dxfId="4225" priority="5679">
      <formula>AND(P24=$G$1,$G$1&lt;&gt;"")</formula>
    </cfRule>
  </conditionalFormatting>
  <conditionalFormatting sqref="P24">
    <cfRule type="expression" dxfId="4224" priority="5678">
      <formula>AND(P24=$G$1,$G$1&lt;&gt;"")</formula>
    </cfRule>
  </conditionalFormatting>
  <conditionalFormatting sqref="P24">
    <cfRule type="expression" dxfId="4223" priority="5677">
      <formula>AND(P24=$G$1,$G$1&lt;&gt;"")</formula>
    </cfRule>
  </conditionalFormatting>
  <conditionalFormatting sqref="P23">
    <cfRule type="expression" dxfId="4222" priority="5676">
      <formula>AND(P23=$G$1,$G$1&lt;&gt;"")</formula>
    </cfRule>
  </conditionalFormatting>
  <conditionalFormatting sqref="P23">
    <cfRule type="expression" dxfId="4221" priority="5675">
      <formula>AND(P23=$G$1,$G$1&lt;&gt;"")</formula>
    </cfRule>
  </conditionalFormatting>
  <conditionalFormatting sqref="P23">
    <cfRule type="expression" dxfId="4220" priority="5674">
      <formula>AND(P23=$G$1,$G$1&lt;&gt;"")</formula>
    </cfRule>
  </conditionalFormatting>
  <conditionalFormatting sqref="P23">
    <cfRule type="expression" dxfId="4219" priority="5673">
      <formula>AND(P23=$G$1,$G$1&lt;&gt;"")</formula>
    </cfRule>
  </conditionalFormatting>
  <conditionalFormatting sqref="P23">
    <cfRule type="expression" dxfId="4218" priority="5672">
      <formula>AND(P23=$G$1,$G$1&lt;&gt;"")</formula>
    </cfRule>
  </conditionalFormatting>
  <conditionalFormatting sqref="P23">
    <cfRule type="expression" dxfId="4217" priority="5671">
      <formula>AND(P23=$G$1,$G$1&lt;&gt;"")</formula>
    </cfRule>
  </conditionalFormatting>
  <conditionalFormatting sqref="P23">
    <cfRule type="expression" dxfId="4216" priority="5670">
      <formula>AND(P23=$G$1,$G$1&lt;&gt;"")</formula>
    </cfRule>
  </conditionalFormatting>
  <conditionalFormatting sqref="P23">
    <cfRule type="expression" dxfId="4215" priority="5669">
      <formula>AND(P23=$G$1,$G$1&lt;&gt;"")</formula>
    </cfRule>
  </conditionalFormatting>
  <conditionalFormatting sqref="P23">
    <cfRule type="expression" dxfId="4214" priority="5668">
      <formula>AND(P23=$G$1,$G$1&lt;&gt;"")</formula>
    </cfRule>
  </conditionalFormatting>
  <conditionalFormatting sqref="P23">
    <cfRule type="expression" dxfId="4213" priority="5667">
      <formula>AND(P23=$G$1,$G$1&lt;&gt;"")</formula>
    </cfRule>
  </conditionalFormatting>
  <conditionalFormatting sqref="P23">
    <cfRule type="expression" dxfId="4212" priority="5666">
      <formula>AND(P23=$G$1,$G$1&lt;&gt;"")</formula>
    </cfRule>
  </conditionalFormatting>
  <conditionalFormatting sqref="P23">
    <cfRule type="expression" dxfId="4211" priority="5665">
      <formula>AND(P23=$G$1,$G$1&lt;&gt;"")</formula>
    </cfRule>
  </conditionalFormatting>
  <conditionalFormatting sqref="P23">
    <cfRule type="expression" dxfId="4210" priority="5664">
      <formula>AND(P23=$G$1,$G$1&lt;&gt;"")</formula>
    </cfRule>
  </conditionalFormatting>
  <conditionalFormatting sqref="P23">
    <cfRule type="expression" dxfId="4209" priority="5663">
      <formula>AND(P23=$G$1,$G$1&lt;&gt;"")</formula>
    </cfRule>
  </conditionalFormatting>
  <conditionalFormatting sqref="P23">
    <cfRule type="expression" dxfId="4208" priority="5662">
      <formula>AND(P23=$G$1,$G$1&lt;&gt;"")</formula>
    </cfRule>
  </conditionalFormatting>
  <conditionalFormatting sqref="P23">
    <cfRule type="expression" dxfId="4207" priority="5661">
      <formula>AND(P23=$G$1,$G$1&lt;&gt;"")</formula>
    </cfRule>
  </conditionalFormatting>
  <conditionalFormatting sqref="P23">
    <cfRule type="expression" dxfId="4206" priority="5660">
      <formula>AND(P23=$G$1,$G$1&lt;&gt;"")</formula>
    </cfRule>
  </conditionalFormatting>
  <conditionalFormatting sqref="P23">
    <cfRule type="expression" dxfId="4205" priority="5659">
      <formula>AND(P23=$G$1,$G$1&lt;&gt;"")</formula>
    </cfRule>
  </conditionalFormatting>
  <conditionalFormatting sqref="P24">
    <cfRule type="expression" dxfId="4204" priority="5658">
      <formula>AND(P24=$G$1,$G$1&lt;&gt;"")</formula>
    </cfRule>
  </conditionalFormatting>
  <conditionalFormatting sqref="P24">
    <cfRule type="expression" dxfId="4203" priority="5657">
      <formula>AND(P24=$G$1,$G$1&lt;&gt;"")</formula>
    </cfRule>
  </conditionalFormatting>
  <conditionalFormatting sqref="P24">
    <cfRule type="expression" dxfId="4202" priority="5656">
      <formula>AND(P24=$G$1,$G$1&lt;&gt;"")</formula>
    </cfRule>
  </conditionalFormatting>
  <conditionalFormatting sqref="P24">
    <cfRule type="expression" dxfId="4201" priority="5655">
      <formula>AND(P24=$G$1,$G$1&lt;&gt;"")</formula>
    </cfRule>
  </conditionalFormatting>
  <conditionalFormatting sqref="P24">
    <cfRule type="expression" dxfId="4200" priority="5654">
      <formula>AND(P24=$G$1,$G$1&lt;&gt;"")</formula>
    </cfRule>
  </conditionalFormatting>
  <conditionalFormatting sqref="P24">
    <cfRule type="expression" dxfId="4199" priority="5653">
      <formula>AND(P24=$G$1,$G$1&lt;&gt;"")</formula>
    </cfRule>
  </conditionalFormatting>
  <conditionalFormatting sqref="P24">
    <cfRule type="expression" dxfId="4198" priority="5652">
      <formula>AND(P24=$G$1,$G$1&lt;&gt;"")</formula>
    </cfRule>
  </conditionalFormatting>
  <conditionalFormatting sqref="P24">
    <cfRule type="expression" dxfId="4197" priority="5651">
      <formula>AND(P24=$G$1,$G$1&lt;&gt;"")</formula>
    </cfRule>
  </conditionalFormatting>
  <conditionalFormatting sqref="P24">
    <cfRule type="expression" dxfId="4196" priority="5650">
      <formula>AND(P24=$G$1,$G$1&lt;&gt;"")</formula>
    </cfRule>
  </conditionalFormatting>
  <conditionalFormatting sqref="P24">
    <cfRule type="expression" dxfId="4195" priority="5649">
      <formula>AND(P24=$G$1,$G$1&lt;&gt;"")</formula>
    </cfRule>
  </conditionalFormatting>
  <conditionalFormatting sqref="P24">
    <cfRule type="expression" dxfId="4194" priority="5648">
      <formula>AND(P24=$G$1,$G$1&lt;&gt;"")</formula>
    </cfRule>
  </conditionalFormatting>
  <conditionalFormatting sqref="P24">
    <cfRule type="expression" dxfId="4193" priority="5647">
      <formula>AND(P24=$G$1,$G$1&lt;&gt;"")</formula>
    </cfRule>
  </conditionalFormatting>
  <conditionalFormatting sqref="P24">
    <cfRule type="expression" dxfId="4192" priority="5646">
      <formula>AND(P24=$G$1,$G$1&lt;&gt;"")</formula>
    </cfRule>
  </conditionalFormatting>
  <conditionalFormatting sqref="P24">
    <cfRule type="expression" dxfId="4191" priority="5645">
      <formula>AND(P24=$G$1,$G$1&lt;&gt;"")</formula>
    </cfRule>
  </conditionalFormatting>
  <conditionalFormatting sqref="P24">
    <cfRule type="expression" dxfId="4190" priority="5644">
      <formula>AND(P24=$G$1,$G$1&lt;&gt;"")</formula>
    </cfRule>
  </conditionalFormatting>
  <conditionalFormatting sqref="P24">
    <cfRule type="expression" dxfId="4189" priority="5643">
      <formula>AND(P24=$G$1,$G$1&lt;&gt;"")</formula>
    </cfRule>
  </conditionalFormatting>
  <conditionalFormatting sqref="P24">
    <cfRule type="expression" dxfId="4188" priority="5642">
      <formula>AND(P24=$G$1,$G$1&lt;&gt;"")</formula>
    </cfRule>
  </conditionalFormatting>
  <conditionalFormatting sqref="P24">
    <cfRule type="expression" dxfId="4187" priority="5641">
      <formula>AND(P24=$G$1,$G$1&lt;&gt;"")</formula>
    </cfRule>
  </conditionalFormatting>
  <conditionalFormatting sqref="P16">
    <cfRule type="expression" dxfId="4186" priority="5640">
      <formula>AND(P16=$G$1,$G$1&lt;&gt;"")</formula>
    </cfRule>
  </conditionalFormatting>
  <conditionalFormatting sqref="P16">
    <cfRule type="expression" dxfId="4185" priority="5639">
      <formula>AND(P16=$G$1,$G$1&lt;&gt;"")</formula>
    </cfRule>
  </conditionalFormatting>
  <conditionalFormatting sqref="P16">
    <cfRule type="expression" dxfId="4184" priority="5638">
      <formula>AND(P16=$G$1,$G$1&lt;&gt;"")</formula>
    </cfRule>
  </conditionalFormatting>
  <conditionalFormatting sqref="P16">
    <cfRule type="expression" dxfId="4183" priority="5637">
      <formula>AND(P16=$G$1,$G$1&lt;&gt;"")</formula>
    </cfRule>
  </conditionalFormatting>
  <conditionalFormatting sqref="P16">
    <cfRule type="expression" dxfId="4182" priority="5636">
      <formula>AND(P16=$G$1,$G$1&lt;&gt;"")</formula>
    </cfRule>
  </conditionalFormatting>
  <conditionalFormatting sqref="P16">
    <cfRule type="expression" dxfId="4181" priority="5635">
      <formula>AND(P16=$G$1,$G$1&lt;&gt;"")</formula>
    </cfRule>
  </conditionalFormatting>
  <conditionalFormatting sqref="P15">
    <cfRule type="expression" dxfId="4180" priority="5634">
      <formula>AND(P15=$G$1,$G$1&lt;&gt;"")</formula>
    </cfRule>
  </conditionalFormatting>
  <conditionalFormatting sqref="P15">
    <cfRule type="expression" dxfId="4179" priority="5633">
      <formula>AND(P15=$G$1,$G$1&lt;&gt;"")</formula>
    </cfRule>
  </conditionalFormatting>
  <conditionalFormatting sqref="P15">
    <cfRule type="expression" dxfId="4178" priority="5632">
      <formula>AND(P15=$G$1,$G$1&lt;&gt;"")</formula>
    </cfRule>
  </conditionalFormatting>
  <conditionalFormatting sqref="P15">
    <cfRule type="expression" dxfId="4177" priority="5631">
      <formula>AND(P15=$G$1,$G$1&lt;&gt;"")</formula>
    </cfRule>
  </conditionalFormatting>
  <conditionalFormatting sqref="P15">
    <cfRule type="expression" dxfId="4176" priority="5630">
      <formula>AND(P15=$G$1,$G$1&lt;&gt;"")</formula>
    </cfRule>
  </conditionalFormatting>
  <conditionalFormatting sqref="P15">
    <cfRule type="expression" dxfId="4175" priority="5629">
      <formula>AND(P15=$G$1,$G$1&lt;&gt;"")</formula>
    </cfRule>
  </conditionalFormatting>
  <conditionalFormatting sqref="P16">
    <cfRule type="expression" dxfId="4174" priority="5628">
      <formula>AND(P16=$G$1,$G$1&lt;&gt;"")</formula>
    </cfRule>
  </conditionalFormatting>
  <conditionalFormatting sqref="P16">
    <cfRule type="expression" dxfId="4173" priority="5627">
      <formula>AND(P16=$G$1,$G$1&lt;&gt;"")</formula>
    </cfRule>
  </conditionalFormatting>
  <conditionalFormatting sqref="P16">
    <cfRule type="expression" dxfId="4172" priority="5626">
      <formula>AND(P16=$G$1,$G$1&lt;&gt;"")</formula>
    </cfRule>
  </conditionalFormatting>
  <conditionalFormatting sqref="P14">
    <cfRule type="expression" dxfId="4171" priority="5625">
      <formula>AND(P14=$G$1,$G$1&lt;&gt;"")</formula>
    </cfRule>
  </conditionalFormatting>
  <conditionalFormatting sqref="P14">
    <cfRule type="expression" dxfId="4170" priority="5624">
      <formula>AND(P14=$G$1,$G$1&lt;&gt;"")</formula>
    </cfRule>
  </conditionalFormatting>
  <conditionalFormatting sqref="P14">
    <cfRule type="expression" dxfId="4169" priority="5623">
      <formula>AND(P14=$G$1,$G$1&lt;&gt;"")</formula>
    </cfRule>
  </conditionalFormatting>
  <conditionalFormatting sqref="P18">
    <cfRule type="expression" dxfId="4168" priority="5622">
      <formula>AND(P18=$G$1,$G$1&lt;&gt;"")</formula>
    </cfRule>
  </conditionalFormatting>
  <conditionalFormatting sqref="P18">
    <cfRule type="expression" dxfId="4167" priority="5621">
      <formula>AND(P18=$G$1,$G$1&lt;&gt;"")</formula>
    </cfRule>
  </conditionalFormatting>
  <conditionalFormatting sqref="P18">
    <cfRule type="expression" dxfId="4166" priority="5620">
      <formula>AND(P18=$G$1,$G$1&lt;&gt;"")</formula>
    </cfRule>
  </conditionalFormatting>
  <conditionalFormatting sqref="P21">
    <cfRule type="expression" dxfId="4165" priority="5619">
      <formula>AND(P21=$G$1,$G$1&lt;&gt;"")</formula>
    </cfRule>
  </conditionalFormatting>
  <conditionalFormatting sqref="P21">
    <cfRule type="expression" dxfId="4164" priority="5618">
      <formula>AND(P21=$G$1,$G$1&lt;&gt;"")</formula>
    </cfRule>
  </conditionalFormatting>
  <conditionalFormatting sqref="P21">
    <cfRule type="expression" dxfId="4163" priority="5617">
      <formula>AND(P21=$G$1,$G$1&lt;&gt;"")</formula>
    </cfRule>
  </conditionalFormatting>
  <conditionalFormatting sqref="P21">
    <cfRule type="expression" dxfId="4162" priority="5616">
      <formula>AND(P21=$G$1,$G$1&lt;&gt;"")</formula>
    </cfRule>
  </conditionalFormatting>
  <conditionalFormatting sqref="P21">
    <cfRule type="expression" dxfId="4161" priority="5615">
      <formula>AND(P21=$G$1,$G$1&lt;&gt;"")</formula>
    </cfRule>
  </conditionalFormatting>
  <conditionalFormatting sqref="P21">
    <cfRule type="expression" dxfId="4160" priority="5614">
      <formula>AND(P21=$G$1,$G$1&lt;&gt;"")</formula>
    </cfRule>
  </conditionalFormatting>
  <conditionalFormatting sqref="P21">
    <cfRule type="expression" dxfId="4159" priority="5613">
      <formula>AND(P21=$G$1,$G$1&lt;&gt;"")</formula>
    </cfRule>
  </conditionalFormatting>
  <conditionalFormatting sqref="P21">
    <cfRule type="expression" dxfId="4158" priority="5612">
      <formula>AND(P21=$G$1,$G$1&lt;&gt;"")</formula>
    </cfRule>
  </conditionalFormatting>
  <conditionalFormatting sqref="P21">
    <cfRule type="expression" dxfId="4157" priority="5611">
      <formula>AND(P21=$G$1,$G$1&lt;&gt;"")</formula>
    </cfRule>
  </conditionalFormatting>
  <conditionalFormatting sqref="P21">
    <cfRule type="expression" dxfId="4156" priority="5610">
      <formula>AND(P21=$G$1,$G$1&lt;&gt;"")</formula>
    </cfRule>
  </conditionalFormatting>
  <conditionalFormatting sqref="P21">
    <cfRule type="expression" dxfId="4155" priority="5609">
      <formula>AND(P21=$G$1,$G$1&lt;&gt;"")</formula>
    </cfRule>
  </conditionalFormatting>
  <conditionalFormatting sqref="P21">
    <cfRule type="expression" dxfId="4154" priority="5608">
      <formula>AND(P21=$G$1,$G$1&lt;&gt;"")</formula>
    </cfRule>
  </conditionalFormatting>
  <conditionalFormatting sqref="P21">
    <cfRule type="expression" dxfId="4153" priority="5607">
      <formula>AND(P21=$G$1,$G$1&lt;&gt;"")</formula>
    </cfRule>
  </conditionalFormatting>
  <conditionalFormatting sqref="P21">
    <cfRule type="expression" dxfId="4152" priority="5606">
      <formula>AND(P21=$G$1,$G$1&lt;&gt;"")</formula>
    </cfRule>
  </conditionalFormatting>
  <conditionalFormatting sqref="P21">
    <cfRule type="expression" dxfId="4151" priority="5605">
      <formula>AND(P21=$G$1,$G$1&lt;&gt;"")</formula>
    </cfRule>
  </conditionalFormatting>
  <conditionalFormatting sqref="P21">
    <cfRule type="expression" dxfId="4150" priority="5604">
      <formula>AND(P21=$G$1,$G$1&lt;&gt;"")</formula>
    </cfRule>
  </conditionalFormatting>
  <conditionalFormatting sqref="P21">
    <cfRule type="expression" dxfId="4149" priority="5603">
      <formula>AND(P21=$G$1,$G$1&lt;&gt;"")</formula>
    </cfRule>
  </conditionalFormatting>
  <conditionalFormatting sqref="P21">
    <cfRule type="expression" dxfId="4148" priority="5602">
      <formula>AND(P21=$G$1,$G$1&lt;&gt;"")</formula>
    </cfRule>
  </conditionalFormatting>
  <conditionalFormatting sqref="P19">
    <cfRule type="expression" dxfId="4147" priority="5601">
      <formula>AND(P19=$G$1,$G$1&lt;&gt;"")</formula>
    </cfRule>
  </conditionalFormatting>
  <conditionalFormatting sqref="P19">
    <cfRule type="expression" dxfId="4146" priority="5600">
      <formula>AND(P19=$G$1,$G$1&lt;&gt;"")</formula>
    </cfRule>
  </conditionalFormatting>
  <conditionalFormatting sqref="P19">
    <cfRule type="expression" dxfId="4145" priority="5599">
      <formula>AND(P19=$G$1,$G$1&lt;&gt;"")</formula>
    </cfRule>
  </conditionalFormatting>
  <conditionalFormatting sqref="P19">
    <cfRule type="expression" dxfId="4144" priority="5598">
      <formula>AND(P19=$G$1,$G$1&lt;&gt;"")</formula>
    </cfRule>
  </conditionalFormatting>
  <conditionalFormatting sqref="P19">
    <cfRule type="expression" dxfId="4143" priority="5597">
      <formula>AND(P19=$G$1,$G$1&lt;&gt;"")</formula>
    </cfRule>
  </conditionalFormatting>
  <conditionalFormatting sqref="P19">
    <cfRule type="expression" dxfId="4142" priority="5596">
      <formula>AND(P19=$G$1,$G$1&lt;&gt;"")</formula>
    </cfRule>
  </conditionalFormatting>
  <conditionalFormatting sqref="P19">
    <cfRule type="expression" dxfId="4141" priority="5595">
      <formula>AND(P19=$G$1,$G$1&lt;&gt;"")</formula>
    </cfRule>
  </conditionalFormatting>
  <conditionalFormatting sqref="P19">
    <cfRule type="expression" dxfId="4140" priority="5594">
      <formula>AND(P19=$G$1,$G$1&lt;&gt;"")</formula>
    </cfRule>
  </conditionalFormatting>
  <conditionalFormatting sqref="P19">
    <cfRule type="expression" dxfId="4139" priority="5593">
      <formula>AND(P19=$G$1,$G$1&lt;&gt;"")</formula>
    </cfRule>
  </conditionalFormatting>
  <conditionalFormatting sqref="P19">
    <cfRule type="expression" dxfId="4138" priority="5592">
      <formula>AND(P19=$G$1,$G$1&lt;&gt;"")</formula>
    </cfRule>
  </conditionalFormatting>
  <conditionalFormatting sqref="P19">
    <cfRule type="expression" dxfId="4137" priority="5591">
      <formula>AND(P19=$G$1,$G$1&lt;&gt;"")</formula>
    </cfRule>
  </conditionalFormatting>
  <conditionalFormatting sqref="P19">
    <cfRule type="expression" dxfId="4136" priority="5590">
      <formula>AND(P19=$G$1,$G$1&lt;&gt;"")</formula>
    </cfRule>
  </conditionalFormatting>
  <conditionalFormatting sqref="P18">
    <cfRule type="expression" dxfId="4135" priority="5589">
      <formula>AND(P18=$G$1,$G$1&lt;&gt;"")</formula>
    </cfRule>
  </conditionalFormatting>
  <conditionalFormatting sqref="P18">
    <cfRule type="expression" dxfId="4134" priority="5588">
      <formula>AND(P18=$G$1,$G$1&lt;&gt;"")</formula>
    </cfRule>
  </conditionalFormatting>
  <conditionalFormatting sqref="P18">
    <cfRule type="expression" dxfId="4133" priority="5587">
      <formula>AND(P18=$G$1,$G$1&lt;&gt;"")</formula>
    </cfRule>
  </conditionalFormatting>
  <conditionalFormatting sqref="P14">
    <cfRule type="expression" dxfId="4132" priority="5586">
      <formula>AND(P14=$G$1,$G$1&lt;&gt;"")</formula>
    </cfRule>
  </conditionalFormatting>
  <conditionalFormatting sqref="P14">
    <cfRule type="expression" dxfId="4131" priority="5585">
      <formula>AND(P14=$G$1,$G$1&lt;&gt;"")</formula>
    </cfRule>
  </conditionalFormatting>
  <conditionalFormatting sqref="P14">
    <cfRule type="expression" dxfId="4130" priority="5584">
      <formula>AND(P14=$G$1,$G$1&lt;&gt;"")</formula>
    </cfRule>
  </conditionalFormatting>
  <conditionalFormatting sqref="P18">
    <cfRule type="expression" dxfId="4129" priority="5583">
      <formula>AND(P18=$G$1,$G$1&lt;&gt;"")</formula>
    </cfRule>
  </conditionalFormatting>
  <conditionalFormatting sqref="P18">
    <cfRule type="expression" dxfId="4128" priority="5582">
      <formula>AND(P18=$G$1,$G$1&lt;&gt;"")</formula>
    </cfRule>
  </conditionalFormatting>
  <conditionalFormatting sqref="P18">
    <cfRule type="expression" dxfId="4127" priority="5581">
      <formula>AND(P18=$G$1,$G$1&lt;&gt;"")</formula>
    </cfRule>
  </conditionalFormatting>
  <conditionalFormatting sqref="P16">
    <cfRule type="expression" dxfId="4126" priority="5580">
      <formula>AND(P16=$G$1,$G$1&lt;&gt;"")</formula>
    </cfRule>
  </conditionalFormatting>
  <conditionalFormatting sqref="P16">
    <cfRule type="expression" dxfId="4125" priority="5579">
      <formula>AND(P16=$G$1,$G$1&lt;&gt;"")</formula>
    </cfRule>
  </conditionalFormatting>
  <conditionalFormatting sqref="P16">
    <cfRule type="expression" dxfId="4124" priority="5578">
      <formula>AND(P16=$G$1,$G$1&lt;&gt;"")</formula>
    </cfRule>
  </conditionalFormatting>
  <conditionalFormatting sqref="P18">
    <cfRule type="expression" dxfId="4123" priority="5577">
      <formula>AND(P18=$G$1,$G$1&lt;&gt;"")</formula>
    </cfRule>
  </conditionalFormatting>
  <conditionalFormatting sqref="P18">
    <cfRule type="expression" dxfId="4122" priority="5576">
      <formula>AND(P18=$G$1,$G$1&lt;&gt;"")</formula>
    </cfRule>
  </conditionalFormatting>
  <conditionalFormatting sqref="P18">
    <cfRule type="expression" dxfId="4121" priority="5575">
      <formula>AND(P18=$G$1,$G$1&lt;&gt;"")</formula>
    </cfRule>
  </conditionalFormatting>
  <conditionalFormatting sqref="P16">
    <cfRule type="expression" dxfId="4120" priority="5574">
      <formula>AND(P16=$G$1,$G$1&lt;&gt;"")</formula>
    </cfRule>
  </conditionalFormatting>
  <conditionalFormatting sqref="P16">
    <cfRule type="expression" dxfId="4119" priority="5573">
      <formula>AND(P16=$G$1,$G$1&lt;&gt;"")</formula>
    </cfRule>
  </conditionalFormatting>
  <conditionalFormatting sqref="P16">
    <cfRule type="expression" dxfId="4118" priority="5572">
      <formula>AND(P16=$G$1,$G$1&lt;&gt;"")</formula>
    </cfRule>
  </conditionalFormatting>
  <conditionalFormatting sqref="P18">
    <cfRule type="expression" dxfId="4117" priority="5571">
      <formula>AND(P18=$G$1,$G$1&lt;&gt;"")</formula>
    </cfRule>
  </conditionalFormatting>
  <conditionalFormatting sqref="P18">
    <cfRule type="expression" dxfId="4116" priority="5570">
      <formula>AND(P18=$G$1,$G$1&lt;&gt;"")</formula>
    </cfRule>
  </conditionalFormatting>
  <conditionalFormatting sqref="P18">
    <cfRule type="expression" dxfId="4115" priority="5569">
      <formula>AND(P18=$G$1,$G$1&lt;&gt;"")</formula>
    </cfRule>
  </conditionalFormatting>
  <conditionalFormatting sqref="P15">
    <cfRule type="expression" dxfId="4114" priority="5568">
      <formula>AND(P15=$G$1,$G$1&lt;&gt;"")</formula>
    </cfRule>
  </conditionalFormatting>
  <conditionalFormatting sqref="P15">
    <cfRule type="expression" dxfId="4113" priority="5567">
      <formula>AND(P15=$G$1,$G$1&lt;&gt;"")</formula>
    </cfRule>
  </conditionalFormatting>
  <conditionalFormatting sqref="P15">
    <cfRule type="expression" dxfId="4112" priority="5566">
      <formula>AND(P15=$G$1,$G$1&lt;&gt;"")</formula>
    </cfRule>
  </conditionalFormatting>
  <conditionalFormatting sqref="P19">
    <cfRule type="expression" dxfId="4111" priority="5565">
      <formula>AND(P19=$G$1,$G$1&lt;&gt;"")</formula>
    </cfRule>
  </conditionalFormatting>
  <conditionalFormatting sqref="P19">
    <cfRule type="expression" dxfId="4110" priority="5564">
      <formula>AND(P19=$G$1,$G$1&lt;&gt;"")</formula>
    </cfRule>
  </conditionalFormatting>
  <conditionalFormatting sqref="P19">
    <cfRule type="expression" dxfId="4109" priority="5563">
      <formula>AND(P19=$G$1,$G$1&lt;&gt;"")</formula>
    </cfRule>
  </conditionalFormatting>
  <conditionalFormatting sqref="P21">
    <cfRule type="expression" dxfId="4108" priority="5562">
      <formula>AND(P21=$G$1,$G$1&lt;&gt;"")</formula>
    </cfRule>
  </conditionalFormatting>
  <conditionalFormatting sqref="P21">
    <cfRule type="expression" dxfId="4107" priority="5561">
      <formula>AND(P21=$G$1,$G$1&lt;&gt;"")</formula>
    </cfRule>
  </conditionalFormatting>
  <conditionalFormatting sqref="P21">
    <cfRule type="expression" dxfId="4106" priority="5560">
      <formula>AND(P21=$G$1,$G$1&lt;&gt;"")</formula>
    </cfRule>
  </conditionalFormatting>
  <conditionalFormatting sqref="P21">
    <cfRule type="expression" dxfId="4105" priority="5559">
      <formula>AND(P21=$G$1,$G$1&lt;&gt;"")</formula>
    </cfRule>
  </conditionalFormatting>
  <conditionalFormatting sqref="P21">
    <cfRule type="expression" dxfId="4104" priority="5558">
      <formula>AND(P21=$G$1,$G$1&lt;&gt;"")</formula>
    </cfRule>
  </conditionalFormatting>
  <conditionalFormatting sqref="P21">
    <cfRule type="expression" dxfId="4103" priority="5557">
      <formula>AND(P21=$G$1,$G$1&lt;&gt;"")</formula>
    </cfRule>
  </conditionalFormatting>
  <conditionalFormatting sqref="P21">
    <cfRule type="expression" dxfId="4102" priority="5556">
      <formula>AND(P21=$G$1,$G$1&lt;&gt;"")</formula>
    </cfRule>
  </conditionalFormatting>
  <conditionalFormatting sqref="P21">
    <cfRule type="expression" dxfId="4101" priority="5555">
      <formula>AND(P21=$G$1,$G$1&lt;&gt;"")</formula>
    </cfRule>
  </conditionalFormatting>
  <conditionalFormatting sqref="P21">
    <cfRule type="expression" dxfId="4100" priority="5554">
      <formula>AND(P21=$G$1,$G$1&lt;&gt;"")</formula>
    </cfRule>
  </conditionalFormatting>
  <conditionalFormatting sqref="P21">
    <cfRule type="expression" dxfId="4099" priority="5553">
      <formula>AND(P21=$G$1,$G$1&lt;&gt;"")</formula>
    </cfRule>
  </conditionalFormatting>
  <conditionalFormatting sqref="P21">
    <cfRule type="expression" dxfId="4098" priority="5552">
      <formula>AND(P21=$G$1,$G$1&lt;&gt;"")</formula>
    </cfRule>
  </conditionalFormatting>
  <conditionalFormatting sqref="P21">
    <cfRule type="expression" dxfId="4097" priority="5551">
      <formula>AND(P21=$G$1,$G$1&lt;&gt;"")</formula>
    </cfRule>
  </conditionalFormatting>
  <conditionalFormatting sqref="P21">
    <cfRule type="expression" dxfId="4096" priority="5550">
      <formula>AND(P21=$G$1,$G$1&lt;&gt;"")</formula>
    </cfRule>
  </conditionalFormatting>
  <conditionalFormatting sqref="P21">
    <cfRule type="expression" dxfId="4095" priority="5549">
      <formula>AND(P21=$G$1,$G$1&lt;&gt;"")</formula>
    </cfRule>
  </conditionalFormatting>
  <conditionalFormatting sqref="P21">
    <cfRule type="expression" dxfId="4094" priority="5548">
      <formula>AND(P21=$G$1,$G$1&lt;&gt;"")</formula>
    </cfRule>
  </conditionalFormatting>
  <conditionalFormatting sqref="P21">
    <cfRule type="expression" dxfId="4093" priority="5547">
      <formula>AND(P21=$G$1,$G$1&lt;&gt;"")</formula>
    </cfRule>
  </conditionalFormatting>
  <conditionalFormatting sqref="P21">
    <cfRule type="expression" dxfId="4092" priority="5546">
      <formula>AND(P21=$G$1,$G$1&lt;&gt;"")</formula>
    </cfRule>
  </conditionalFormatting>
  <conditionalFormatting sqref="P21">
    <cfRule type="expression" dxfId="4091" priority="5545">
      <formula>AND(P21=$G$1,$G$1&lt;&gt;"")</formula>
    </cfRule>
  </conditionalFormatting>
  <conditionalFormatting sqref="P21">
    <cfRule type="expression" dxfId="4090" priority="5544">
      <formula>AND(P21=$G$1,$G$1&lt;&gt;"")</formula>
    </cfRule>
  </conditionalFormatting>
  <conditionalFormatting sqref="P21">
    <cfRule type="expression" dxfId="4089" priority="5543">
      <formula>AND(P21=$G$1,$G$1&lt;&gt;"")</formula>
    </cfRule>
  </conditionalFormatting>
  <conditionalFormatting sqref="P21">
    <cfRule type="expression" dxfId="4088" priority="5542">
      <formula>AND(P21=$G$1,$G$1&lt;&gt;"")</formula>
    </cfRule>
  </conditionalFormatting>
  <conditionalFormatting sqref="P21">
    <cfRule type="expression" dxfId="4087" priority="5541">
      <formula>AND(P21=$G$1,$G$1&lt;&gt;"")</formula>
    </cfRule>
  </conditionalFormatting>
  <conditionalFormatting sqref="P21">
    <cfRule type="expression" dxfId="4086" priority="5540">
      <formula>AND(P21=$G$1,$G$1&lt;&gt;"")</formula>
    </cfRule>
  </conditionalFormatting>
  <conditionalFormatting sqref="P21">
    <cfRule type="expression" dxfId="4085" priority="5539">
      <formula>AND(P21=$G$1,$G$1&lt;&gt;"")</formula>
    </cfRule>
  </conditionalFormatting>
  <conditionalFormatting sqref="P18">
    <cfRule type="expression" dxfId="4084" priority="5538">
      <formula>AND(P18=$G$1,$G$1&lt;&gt;"")</formula>
    </cfRule>
  </conditionalFormatting>
  <conditionalFormatting sqref="P18">
    <cfRule type="expression" dxfId="4083" priority="5537">
      <formula>AND(P18=$G$1,$G$1&lt;&gt;"")</formula>
    </cfRule>
  </conditionalFormatting>
  <conditionalFormatting sqref="P18">
    <cfRule type="expression" dxfId="4082" priority="5536">
      <formula>AND(P18=$G$1,$G$1&lt;&gt;"")</formula>
    </cfRule>
  </conditionalFormatting>
  <conditionalFormatting sqref="P14">
    <cfRule type="expression" dxfId="4081" priority="5535">
      <formula>AND(P14=$G$1,$G$1&lt;&gt;"")</formula>
    </cfRule>
  </conditionalFormatting>
  <conditionalFormatting sqref="P14">
    <cfRule type="expression" dxfId="4080" priority="5534">
      <formula>AND(P14=$G$1,$G$1&lt;&gt;"")</formula>
    </cfRule>
  </conditionalFormatting>
  <conditionalFormatting sqref="P14">
    <cfRule type="expression" dxfId="4079" priority="5533">
      <formula>AND(P14=$G$1,$G$1&lt;&gt;"")</formula>
    </cfRule>
  </conditionalFormatting>
  <conditionalFormatting sqref="P18">
    <cfRule type="expression" dxfId="4078" priority="5532">
      <formula>AND(P18=$G$1,$G$1&lt;&gt;"")</formula>
    </cfRule>
  </conditionalFormatting>
  <conditionalFormatting sqref="P18">
    <cfRule type="expression" dxfId="4077" priority="5531">
      <formula>AND(P18=$G$1,$G$1&lt;&gt;"")</formula>
    </cfRule>
  </conditionalFormatting>
  <conditionalFormatting sqref="P18">
    <cfRule type="expression" dxfId="4076" priority="5530">
      <formula>AND(P18=$G$1,$G$1&lt;&gt;"")</formula>
    </cfRule>
  </conditionalFormatting>
  <conditionalFormatting sqref="P16">
    <cfRule type="expression" dxfId="4075" priority="5529">
      <formula>AND(P16=$G$1,$G$1&lt;&gt;"")</formula>
    </cfRule>
  </conditionalFormatting>
  <conditionalFormatting sqref="P16">
    <cfRule type="expression" dxfId="4074" priority="5528">
      <formula>AND(P16=$G$1,$G$1&lt;&gt;"")</formula>
    </cfRule>
  </conditionalFormatting>
  <conditionalFormatting sqref="P16">
    <cfRule type="expression" dxfId="4073" priority="5527">
      <formula>AND(P16=$G$1,$G$1&lt;&gt;"")</formula>
    </cfRule>
  </conditionalFormatting>
  <conditionalFormatting sqref="P18">
    <cfRule type="expression" dxfId="4072" priority="5526">
      <formula>AND(P18=$G$1,$G$1&lt;&gt;"")</formula>
    </cfRule>
  </conditionalFormatting>
  <conditionalFormatting sqref="P18">
    <cfRule type="expression" dxfId="4071" priority="5525">
      <formula>AND(P18=$G$1,$G$1&lt;&gt;"")</formula>
    </cfRule>
  </conditionalFormatting>
  <conditionalFormatting sqref="P18">
    <cfRule type="expression" dxfId="4070" priority="5524">
      <formula>AND(P18=$G$1,$G$1&lt;&gt;"")</formula>
    </cfRule>
  </conditionalFormatting>
  <conditionalFormatting sqref="P16">
    <cfRule type="expression" dxfId="4069" priority="5523">
      <formula>AND(P16=$G$1,$G$1&lt;&gt;"")</formula>
    </cfRule>
  </conditionalFormatting>
  <conditionalFormatting sqref="P16">
    <cfRule type="expression" dxfId="4068" priority="5522">
      <formula>AND(P16=$G$1,$G$1&lt;&gt;"")</formula>
    </cfRule>
  </conditionalFormatting>
  <conditionalFormatting sqref="P16">
    <cfRule type="expression" dxfId="4067" priority="5521">
      <formula>AND(P16=$G$1,$G$1&lt;&gt;"")</formula>
    </cfRule>
  </conditionalFormatting>
  <conditionalFormatting sqref="P18">
    <cfRule type="expression" dxfId="4066" priority="5520">
      <formula>AND(P18=$G$1,$G$1&lt;&gt;"")</formula>
    </cfRule>
  </conditionalFormatting>
  <conditionalFormatting sqref="P18">
    <cfRule type="expression" dxfId="4065" priority="5519">
      <formula>AND(P18=$G$1,$G$1&lt;&gt;"")</formula>
    </cfRule>
  </conditionalFormatting>
  <conditionalFormatting sqref="P18">
    <cfRule type="expression" dxfId="4064" priority="5518">
      <formula>AND(P18=$G$1,$G$1&lt;&gt;"")</formula>
    </cfRule>
  </conditionalFormatting>
  <conditionalFormatting sqref="P15">
    <cfRule type="expression" dxfId="4063" priority="5517">
      <formula>AND(P15=$G$1,$G$1&lt;&gt;"")</formula>
    </cfRule>
  </conditionalFormatting>
  <conditionalFormatting sqref="P15">
    <cfRule type="expression" dxfId="4062" priority="5516">
      <formula>AND(P15=$G$1,$G$1&lt;&gt;"")</formula>
    </cfRule>
  </conditionalFormatting>
  <conditionalFormatting sqref="P15">
    <cfRule type="expression" dxfId="4061" priority="5515">
      <formula>AND(P15=$G$1,$G$1&lt;&gt;"")</formula>
    </cfRule>
  </conditionalFormatting>
  <conditionalFormatting sqref="P19">
    <cfRule type="expression" dxfId="4060" priority="5514">
      <formula>AND(P19=$G$1,$G$1&lt;&gt;"")</formula>
    </cfRule>
  </conditionalFormatting>
  <conditionalFormatting sqref="P19">
    <cfRule type="expression" dxfId="4059" priority="5513">
      <formula>AND(P19=$G$1,$G$1&lt;&gt;"")</formula>
    </cfRule>
  </conditionalFormatting>
  <conditionalFormatting sqref="P19">
    <cfRule type="expression" dxfId="4058" priority="5512">
      <formula>AND(P19=$G$1,$G$1&lt;&gt;"")</formula>
    </cfRule>
  </conditionalFormatting>
  <conditionalFormatting sqref="P21">
    <cfRule type="expression" dxfId="4057" priority="5511">
      <formula>AND(P21=$G$1,$G$1&lt;&gt;"")</formula>
    </cfRule>
  </conditionalFormatting>
  <conditionalFormatting sqref="P21">
    <cfRule type="expression" dxfId="4056" priority="5510">
      <formula>AND(P21=$G$1,$G$1&lt;&gt;"")</formula>
    </cfRule>
  </conditionalFormatting>
  <conditionalFormatting sqref="P21">
    <cfRule type="expression" dxfId="4055" priority="5509">
      <formula>AND(P21=$G$1,$G$1&lt;&gt;"")</formula>
    </cfRule>
  </conditionalFormatting>
  <conditionalFormatting sqref="P21">
    <cfRule type="expression" dxfId="4054" priority="5508">
      <formula>AND(P21=$G$1,$G$1&lt;&gt;"")</formula>
    </cfRule>
  </conditionalFormatting>
  <conditionalFormatting sqref="P21">
    <cfRule type="expression" dxfId="4053" priority="5507">
      <formula>AND(P21=$G$1,$G$1&lt;&gt;"")</formula>
    </cfRule>
  </conditionalFormatting>
  <conditionalFormatting sqref="P21">
    <cfRule type="expression" dxfId="4052" priority="5506">
      <formula>AND(P21=$G$1,$G$1&lt;&gt;"")</formula>
    </cfRule>
  </conditionalFormatting>
  <conditionalFormatting sqref="P21">
    <cfRule type="expression" dxfId="4051" priority="5505">
      <formula>AND(P21=$G$1,$G$1&lt;&gt;"")</formula>
    </cfRule>
  </conditionalFormatting>
  <conditionalFormatting sqref="P21">
    <cfRule type="expression" dxfId="4050" priority="5504">
      <formula>AND(P21=$G$1,$G$1&lt;&gt;"")</formula>
    </cfRule>
  </conditionalFormatting>
  <conditionalFormatting sqref="P21">
    <cfRule type="expression" dxfId="4049" priority="5503">
      <formula>AND(P21=$G$1,$G$1&lt;&gt;"")</formula>
    </cfRule>
  </conditionalFormatting>
  <conditionalFormatting sqref="P21">
    <cfRule type="expression" dxfId="4048" priority="5502">
      <formula>AND(P21=$G$1,$G$1&lt;&gt;"")</formula>
    </cfRule>
  </conditionalFormatting>
  <conditionalFormatting sqref="P21">
    <cfRule type="expression" dxfId="4047" priority="5501">
      <formula>AND(P21=$G$1,$G$1&lt;&gt;"")</formula>
    </cfRule>
  </conditionalFormatting>
  <conditionalFormatting sqref="P21">
    <cfRule type="expression" dxfId="4046" priority="5500">
      <formula>AND(P21=$G$1,$G$1&lt;&gt;"")</formula>
    </cfRule>
  </conditionalFormatting>
  <conditionalFormatting sqref="P21">
    <cfRule type="expression" dxfId="4045" priority="5499">
      <formula>AND(P21=$G$1,$G$1&lt;&gt;"")</formula>
    </cfRule>
  </conditionalFormatting>
  <conditionalFormatting sqref="P21">
    <cfRule type="expression" dxfId="4044" priority="5498">
      <formula>AND(P21=$G$1,$G$1&lt;&gt;"")</formula>
    </cfRule>
  </conditionalFormatting>
  <conditionalFormatting sqref="P21">
    <cfRule type="expression" dxfId="4043" priority="5497">
      <formula>AND(P21=$G$1,$G$1&lt;&gt;"")</formula>
    </cfRule>
  </conditionalFormatting>
  <conditionalFormatting sqref="P21">
    <cfRule type="expression" dxfId="4042" priority="5496">
      <formula>AND(P21=$G$1,$G$1&lt;&gt;"")</formula>
    </cfRule>
  </conditionalFormatting>
  <conditionalFormatting sqref="P21">
    <cfRule type="expression" dxfId="4041" priority="5495">
      <formula>AND(P21=$G$1,$G$1&lt;&gt;"")</formula>
    </cfRule>
  </conditionalFormatting>
  <conditionalFormatting sqref="P21">
    <cfRule type="expression" dxfId="4040" priority="5494">
      <formula>AND(P21=$G$1,$G$1&lt;&gt;"")</formula>
    </cfRule>
  </conditionalFormatting>
  <conditionalFormatting sqref="P21">
    <cfRule type="expression" dxfId="4039" priority="5493">
      <formula>AND(P21=$G$1,$G$1&lt;&gt;"")</formula>
    </cfRule>
  </conditionalFormatting>
  <conditionalFormatting sqref="P21">
    <cfRule type="expression" dxfId="4038" priority="5492">
      <formula>AND(P21=$G$1,$G$1&lt;&gt;"")</formula>
    </cfRule>
  </conditionalFormatting>
  <conditionalFormatting sqref="P21">
    <cfRule type="expression" dxfId="4037" priority="5491">
      <formula>AND(P21=$G$1,$G$1&lt;&gt;"")</formula>
    </cfRule>
  </conditionalFormatting>
  <conditionalFormatting sqref="P21">
    <cfRule type="expression" dxfId="4036" priority="5490">
      <formula>AND(P21=$G$1,$G$1&lt;&gt;"")</formula>
    </cfRule>
  </conditionalFormatting>
  <conditionalFormatting sqref="P21">
    <cfRule type="expression" dxfId="4035" priority="5489">
      <formula>AND(P21=$G$1,$G$1&lt;&gt;"")</formula>
    </cfRule>
  </conditionalFormatting>
  <conditionalFormatting sqref="P21">
    <cfRule type="expression" dxfId="4034" priority="5488">
      <formula>AND(P21=$G$1,$G$1&lt;&gt;"")</formula>
    </cfRule>
  </conditionalFormatting>
  <conditionalFormatting sqref="P19">
    <cfRule type="expression" dxfId="4033" priority="5487">
      <formula>AND(P19=$G$1,$G$1&lt;&gt;"")</formula>
    </cfRule>
  </conditionalFormatting>
  <conditionalFormatting sqref="P19">
    <cfRule type="expression" dxfId="4032" priority="5486">
      <formula>AND(P19=$G$1,$G$1&lt;&gt;"")</formula>
    </cfRule>
  </conditionalFormatting>
  <conditionalFormatting sqref="P19">
    <cfRule type="expression" dxfId="4031" priority="5485">
      <formula>AND(P19=$G$1,$G$1&lt;&gt;"")</formula>
    </cfRule>
  </conditionalFormatting>
  <conditionalFormatting sqref="P18">
    <cfRule type="expression" dxfId="4030" priority="5484">
      <formula>AND(P18=$G$1,$G$1&lt;&gt;"")</formula>
    </cfRule>
  </conditionalFormatting>
  <conditionalFormatting sqref="P18">
    <cfRule type="expression" dxfId="4029" priority="5483">
      <formula>AND(P18=$G$1,$G$1&lt;&gt;"")</formula>
    </cfRule>
  </conditionalFormatting>
  <conditionalFormatting sqref="P18">
    <cfRule type="expression" dxfId="4028" priority="5482">
      <formula>AND(P18=$G$1,$G$1&lt;&gt;"")</formula>
    </cfRule>
  </conditionalFormatting>
  <conditionalFormatting sqref="P14">
    <cfRule type="expression" dxfId="4027" priority="5481">
      <formula>AND(P14=$G$1,$G$1&lt;&gt;"")</formula>
    </cfRule>
  </conditionalFormatting>
  <conditionalFormatting sqref="P14">
    <cfRule type="expression" dxfId="4026" priority="5480">
      <formula>AND(P14=$G$1,$G$1&lt;&gt;"")</formula>
    </cfRule>
  </conditionalFormatting>
  <conditionalFormatting sqref="P14">
    <cfRule type="expression" dxfId="4025" priority="5479">
      <formula>AND(P14=$G$1,$G$1&lt;&gt;"")</formula>
    </cfRule>
  </conditionalFormatting>
  <conditionalFormatting sqref="P15">
    <cfRule type="expression" dxfId="4024" priority="5478">
      <formula>AND(P15=$G$1,$G$1&lt;&gt;"")</formula>
    </cfRule>
  </conditionalFormatting>
  <conditionalFormatting sqref="P15">
    <cfRule type="expression" dxfId="4023" priority="5477">
      <formula>AND(P15=$G$1,$G$1&lt;&gt;"")</formula>
    </cfRule>
  </conditionalFormatting>
  <conditionalFormatting sqref="P15">
    <cfRule type="expression" dxfId="4022" priority="5476">
      <formula>AND(P15=$G$1,$G$1&lt;&gt;"")</formula>
    </cfRule>
  </conditionalFormatting>
  <conditionalFormatting sqref="P19">
    <cfRule type="expression" dxfId="4021" priority="5475">
      <formula>AND(P19=$G$1,$G$1&lt;&gt;"")</formula>
    </cfRule>
  </conditionalFormatting>
  <conditionalFormatting sqref="P19">
    <cfRule type="expression" dxfId="4020" priority="5474">
      <formula>AND(P19=$G$1,$G$1&lt;&gt;"")</formula>
    </cfRule>
  </conditionalFormatting>
  <conditionalFormatting sqref="P19">
    <cfRule type="expression" dxfId="4019" priority="5473">
      <formula>AND(P19=$G$1,$G$1&lt;&gt;"")</formula>
    </cfRule>
  </conditionalFormatting>
  <conditionalFormatting sqref="P18">
    <cfRule type="expression" dxfId="4018" priority="5472">
      <formula>AND(P18=$G$1,$G$1&lt;&gt;"")</formula>
    </cfRule>
  </conditionalFormatting>
  <conditionalFormatting sqref="P18">
    <cfRule type="expression" dxfId="4017" priority="5471">
      <formula>AND(P18=$G$1,$G$1&lt;&gt;"")</formula>
    </cfRule>
  </conditionalFormatting>
  <conditionalFormatting sqref="P18">
    <cfRule type="expression" dxfId="4016" priority="5470">
      <formula>AND(P18=$G$1,$G$1&lt;&gt;"")</formula>
    </cfRule>
  </conditionalFormatting>
  <conditionalFormatting sqref="P19">
    <cfRule type="expression" dxfId="4015" priority="5469">
      <formula>AND(P19=$G$1,$G$1&lt;&gt;"")</formula>
    </cfRule>
  </conditionalFormatting>
  <conditionalFormatting sqref="P19">
    <cfRule type="expression" dxfId="4014" priority="5468">
      <formula>AND(P19=$G$1,$G$1&lt;&gt;"")</formula>
    </cfRule>
  </conditionalFormatting>
  <conditionalFormatting sqref="P19">
    <cfRule type="expression" dxfId="4013" priority="5467">
      <formula>AND(P19=$G$1,$G$1&lt;&gt;"")</formula>
    </cfRule>
  </conditionalFormatting>
  <conditionalFormatting sqref="P19">
    <cfRule type="expression" dxfId="4012" priority="5466">
      <formula>AND(P19=$G$1,$G$1&lt;&gt;"")</formula>
    </cfRule>
  </conditionalFormatting>
  <conditionalFormatting sqref="P19">
    <cfRule type="expression" dxfId="4011" priority="5465">
      <formula>AND(P19=$G$1,$G$1&lt;&gt;"")</formula>
    </cfRule>
  </conditionalFormatting>
  <conditionalFormatting sqref="P19">
    <cfRule type="expression" dxfId="4010" priority="5464">
      <formula>AND(P19=$G$1,$G$1&lt;&gt;"")</formula>
    </cfRule>
  </conditionalFormatting>
  <conditionalFormatting sqref="P18">
    <cfRule type="expression" dxfId="4009" priority="5463">
      <formula>AND(P18=$G$1,$G$1&lt;&gt;"")</formula>
    </cfRule>
  </conditionalFormatting>
  <conditionalFormatting sqref="P18">
    <cfRule type="expression" dxfId="4008" priority="5462">
      <formula>AND(P18=$G$1,$G$1&lt;&gt;"")</formula>
    </cfRule>
  </conditionalFormatting>
  <conditionalFormatting sqref="P18">
    <cfRule type="expression" dxfId="4007" priority="5461">
      <formula>AND(P18=$G$1,$G$1&lt;&gt;"")</formula>
    </cfRule>
  </conditionalFormatting>
  <conditionalFormatting sqref="P16">
    <cfRule type="expression" dxfId="4006" priority="5460">
      <formula>AND(P16=$G$1,$G$1&lt;&gt;"")</formula>
    </cfRule>
  </conditionalFormatting>
  <conditionalFormatting sqref="P16">
    <cfRule type="expression" dxfId="4005" priority="5459">
      <formula>AND(P16=$G$1,$G$1&lt;&gt;"")</formula>
    </cfRule>
  </conditionalFormatting>
  <conditionalFormatting sqref="P16">
    <cfRule type="expression" dxfId="4004" priority="5458">
      <formula>AND(P16=$G$1,$G$1&lt;&gt;"")</formula>
    </cfRule>
  </conditionalFormatting>
  <conditionalFormatting sqref="P23">
    <cfRule type="expression" dxfId="4003" priority="5457">
      <formula>AND(P23=$G$1,$G$1&lt;&gt;"")</formula>
    </cfRule>
  </conditionalFormatting>
  <conditionalFormatting sqref="P23">
    <cfRule type="expression" dxfId="4002" priority="5456">
      <formula>AND(P23=$G$1,$G$1&lt;&gt;"")</formula>
    </cfRule>
  </conditionalFormatting>
  <conditionalFormatting sqref="P23">
    <cfRule type="expression" dxfId="4001" priority="5455">
      <formula>AND(P23=$G$1,$G$1&lt;&gt;"")</formula>
    </cfRule>
  </conditionalFormatting>
  <conditionalFormatting sqref="P23">
    <cfRule type="expression" dxfId="4000" priority="5454">
      <formula>AND(P23=$G$1,$G$1&lt;&gt;"")</formula>
    </cfRule>
  </conditionalFormatting>
  <conditionalFormatting sqref="P23">
    <cfRule type="expression" dxfId="3999" priority="5453">
      <formula>AND(P23=$G$1,$G$1&lt;&gt;"")</formula>
    </cfRule>
  </conditionalFormatting>
  <conditionalFormatting sqref="P23">
    <cfRule type="expression" dxfId="3998" priority="5452">
      <formula>AND(P23=$G$1,$G$1&lt;&gt;"")</formula>
    </cfRule>
  </conditionalFormatting>
  <conditionalFormatting sqref="P23">
    <cfRule type="expression" dxfId="3997" priority="5451">
      <formula>AND(P23=$G$1,$G$1&lt;&gt;"")</formula>
    </cfRule>
  </conditionalFormatting>
  <conditionalFormatting sqref="P23">
    <cfRule type="expression" dxfId="3996" priority="5450">
      <formula>AND(P23=$G$1,$G$1&lt;&gt;"")</formula>
    </cfRule>
  </conditionalFormatting>
  <conditionalFormatting sqref="P23">
    <cfRule type="expression" dxfId="3995" priority="5449">
      <formula>AND(P23=$G$1,$G$1&lt;&gt;"")</formula>
    </cfRule>
  </conditionalFormatting>
  <conditionalFormatting sqref="P23">
    <cfRule type="expression" dxfId="3994" priority="5448">
      <formula>AND(P23=$G$1,$G$1&lt;&gt;"")</formula>
    </cfRule>
  </conditionalFormatting>
  <conditionalFormatting sqref="P23">
    <cfRule type="expression" dxfId="3993" priority="5447">
      <formula>AND(P23=$G$1,$G$1&lt;&gt;"")</formula>
    </cfRule>
  </conditionalFormatting>
  <conditionalFormatting sqref="P23">
    <cfRule type="expression" dxfId="3992" priority="5446">
      <formula>AND(P23=$G$1,$G$1&lt;&gt;"")</formula>
    </cfRule>
  </conditionalFormatting>
  <conditionalFormatting sqref="P23">
    <cfRule type="expression" dxfId="3991" priority="5445">
      <formula>AND(P23=$G$1,$G$1&lt;&gt;"")</formula>
    </cfRule>
  </conditionalFormatting>
  <conditionalFormatting sqref="P23">
    <cfRule type="expression" dxfId="3990" priority="5444">
      <formula>AND(P23=$G$1,$G$1&lt;&gt;"")</formula>
    </cfRule>
  </conditionalFormatting>
  <conditionalFormatting sqref="P23">
    <cfRule type="expression" dxfId="3989" priority="5443">
      <formula>AND(P23=$G$1,$G$1&lt;&gt;"")</formula>
    </cfRule>
  </conditionalFormatting>
  <conditionalFormatting sqref="P23">
    <cfRule type="expression" dxfId="3988" priority="5442">
      <formula>AND(P23=$G$1,$G$1&lt;&gt;"")</formula>
    </cfRule>
  </conditionalFormatting>
  <conditionalFormatting sqref="P23">
    <cfRule type="expression" dxfId="3987" priority="5441">
      <formula>AND(P23=$G$1,$G$1&lt;&gt;"")</formula>
    </cfRule>
  </conditionalFormatting>
  <conditionalFormatting sqref="P23">
    <cfRule type="expression" dxfId="3986" priority="5440">
      <formula>AND(P23=$G$1,$G$1&lt;&gt;"")</formula>
    </cfRule>
  </conditionalFormatting>
  <conditionalFormatting sqref="P21">
    <cfRule type="expression" dxfId="3985" priority="5439">
      <formula>AND(P21=$G$1,$G$1&lt;&gt;"")</formula>
    </cfRule>
  </conditionalFormatting>
  <conditionalFormatting sqref="P21">
    <cfRule type="expression" dxfId="3984" priority="5438">
      <formula>AND(P21=$G$1,$G$1&lt;&gt;"")</formula>
    </cfRule>
  </conditionalFormatting>
  <conditionalFormatting sqref="P21">
    <cfRule type="expression" dxfId="3983" priority="5437">
      <formula>AND(P21=$G$1,$G$1&lt;&gt;"")</formula>
    </cfRule>
  </conditionalFormatting>
  <conditionalFormatting sqref="P21">
    <cfRule type="expression" dxfId="3982" priority="5436">
      <formula>AND(P21=$G$1,$G$1&lt;&gt;"")</formula>
    </cfRule>
  </conditionalFormatting>
  <conditionalFormatting sqref="P21">
    <cfRule type="expression" dxfId="3981" priority="5435">
      <formula>AND(P21=$G$1,$G$1&lt;&gt;"")</formula>
    </cfRule>
  </conditionalFormatting>
  <conditionalFormatting sqref="P21">
    <cfRule type="expression" dxfId="3980" priority="5434">
      <formula>AND(P21=$G$1,$G$1&lt;&gt;"")</formula>
    </cfRule>
  </conditionalFormatting>
  <conditionalFormatting sqref="P21">
    <cfRule type="expression" dxfId="3979" priority="5433">
      <formula>AND(P21=$G$1,$G$1&lt;&gt;"")</formula>
    </cfRule>
  </conditionalFormatting>
  <conditionalFormatting sqref="P21">
    <cfRule type="expression" dxfId="3978" priority="5432">
      <formula>AND(P21=$G$1,$G$1&lt;&gt;"")</formula>
    </cfRule>
  </conditionalFormatting>
  <conditionalFormatting sqref="P21">
    <cfRule type="expression" dxfId="3977" priority="5431">
      <formula>AND(P21=$G$1,$G$1&lt;&gt;"")</formula>
    </cfRule>
  </conditionalFormatting>
  <conditionalFormatting sqref="P21">
    <cfRule type="expression" dxfId="3976" priority="5430">
      <formula>AND(P21=$G$1,$G$1&lt;&gt;"")</formula>
    </cfRule>
  </conditionalFormatting>
  <conditionalFormatting sqref="P21">
    <cfRule type="expression" dxfId="3975" priority="5429">
      <formula>AND(P21=$G$1,$G$1&lt;&gt;"")</formula>
    </cfRule>
  </conditionalFormatting>
  <conditionalFormatting sqref="P21">
    <cfRule type="expression" dxfId="3974" priority="5428">
      <formula>AND(P21=$G$1,$G$1&lt;&gt;"")</formula>
    </cfRule>
  </conditionalFormatting>
  <conditionalFormatting sqref="P13">
    <cfRule type="expression" dxfId="3973" priority="5427">
      <formula>AND(P13=$G$1,$G$1&lt;&gt;"")</formula>
    </cfRule>
  </conditionalFormatting>
  <conditionalFormatting sqref="P13">
    <cfRule type="expression" dxfId="3972" priority="5426">
      <formula>AND(P13=$G$1,$G$1&lt;&gt;"")</formula>
    </cfRule>
  </conditionalFormatting>
  <conditionalFormatting sqref="P13">
    <cfRule type="expression" dxfId="3971" priority="5425">
      <formula>AND(P13=$G$1,$G$1&lt;&gt;"")</formula>
    </cfRule>
  </conditionalFormatting>
  <conditionalFormatting sqref="P21">
    <cfRule type="expression" dxfId="3970" priority="5424">
      <formula>AND(P21=$G$1,$G$1&lt;&gt;"")</formula>
    </cfRule>
  </conditionalFormatting>
  <conditionalFormatting sqref="P21">
    <cfRule type="expression" dxfId="3969" priority="5423">
      <formula>AND(P21=$G$1,$G$1&lt;&gt;"")</formula>
    </cfRule>
  </conditionalFormatting>
  <conditionalFormatting sqref="P21">
    <cfRule type="expression" dxfId="3968" priority="5422">
      <formula>AND(P21=$G$1,$G$1&lt;&gt;"")</formula>
    </cfRule>
  </conditionalFormatting>
  <conditionalFormatting sqref="P21">
    <cfRule type="expression" dxfId="3967" priority="5421">
      <formula>AND(P21=$G$1,$G$1&lt;&gt;"")</formula>
    </cfRule>
  </conditionalFormatting>
  <conditionalFormatting sqref="P21">
    <cfRule type="expression" dxfId="3966" priority="5420">
      <formula>AND(P21=$G$1,$G$1&lt;&gt;"")</formula>
    </cfRule>
  </conditionalFormatting>
  <conditionalFormatting sqref="P21">
    <cfRule type="expression" dxfId="3965" priority="5419">
      <formula>AND(P21=$G$1,$G$1&lt;&gt;"")</formula>
    </cfRule>
  </conditionalFormatting>
  <conditionalFormatting sqref="P21">
    <cfRule type="expression" dxfId="3964" priority="5418">
      <formula>AND(P21=$G$1,$G$1&lt;&gt;"")</formula>
    </cfRule>
  </conditionalFormatting>
  <conditionalFormatting sqref="P21">
    <cfRule type="expression" dxfId="3963" priority="5417">
      <formula>AND(P21=$G$1,$G$1&lt;&gt;"")</formula>
    </cfRule>
  </conditionalFormatting>
  <conditionalFormatting sqref="P21">
    <cfRule type="expression" dxfId="3962" priority="5416">
      <formula>AND(P21=$G$1,$G$1&lt;&gt;"")</formula>
    </cfRule>
  </conditionalFormatting>
  <conditionalFormatting sqref="P21">
    <cfRule type="expression" dxfId="3961" priority="5415">
      <formula>AND(P21=$G$1,$G$1&lt;&gt;"")</formula>
    </cfRule>
  </conditionalFormatting>
  <conditionalFormatting sqref="P21">
    <cfRule type="expression" dxfId="3960" priority="5414">
      <formula>AND(P21=$G$1,$G$1&lt;&gt;"")</formula>
    </cfRule>
  </conditionalFormatting>
  <conditionalFormatting sqref="P21">
    <cfRule type="expression" dxfId="3959" priority="5413">
      <formula>AND(P21=$G$1,$G$1&lt;&gt;"")</formula>
    </cfRule>
  </conditionalFormatting>
  <conditionalFormatting sqref="P21">
    <cfRule type="expression" dxfId="3958" priority="5412">
      <formula>AND(P21=$G$1,$G$1&lt;&gt;"")</formula>
    </cfRule>
  </conditionalFormatting>
  <conditionalFormatting sqref="P21">
    <cfRule type="expression" dxfId="3957" priority="5411">
      <formula>AND(P21=$G$1,$G$1&lt;&gt;"")</formula>
    </cfRule>
  </conditionalFormatting>
  <conditionalFormatting sqref="P21">
    <cfRule type="expression" dxfId="3956" priority="5410">
      <formula>AND(P21=$G$1,$G$1&lt;&gt;"")</formula>
    </cfRule>
  </conditionalFormatting>
  <conditionalFormatting sqref="P21">
    <cfRule type="expression" dxfId="3955" priority="5409">
      <formula>AND(P21=$G$1,$G$1&lt;&gt;"")</formula>
    </cfRule>
  </conditionalFormatting>
  <conditionalFormatting sqref="P21">
    <cfRule type="expression" dxfId="3954" priority="5408">
      <formula>AND(P21=$G$1,$G$1&lt;&gt;"")</formula>
    </cfRule>
  </conditionalFormatting>
  <conditionalFormatting sqref="P21">
    <cfRule type="expression" dxfId="3953" priority="5407">
      <formula>AND(P21=$G$1,$G$1&lt;&gt;"")</formula>
    </cfRule>
  </conditionalFormatting>
  <conditionalFormatting sqref="P21">
    <cfRule type="expression" dxfId="3952" priority="5406">
      <formula>AND(P21=$G$1,$G$1&lt;&gt;"")</formula>
    </cfRule>
  </conditionalFormatting>
  <conditionalFormatting sqref="P21">
    <cfRule type="expression" dxfId="3951" priority="5405">
      <formula>AND(P21=$G$1,$G$1&lt;&gt;"")</formula>
    </cfRule>
  </conditionalFormatting>
  <conditionalFormatting sqref="P21">
    <cfRule type="expression" dxfId="3950" priority="5404">
      <formula>AND(P21=$G$1,$G$1&lt;&gt;"")</formula>
    </cfRule>
  </conditionalFormatting>
  <conditionalFormatting sqref="P21">
    <cfRule type="expression" dxfId="3949" priority="5403">
      <formula>AND(P21=$G$1,$G$1&lt;&gt;"")</formula>
    </cfRule>
  </conditionalFormatting>
  <conditionalFormatting sqref="P21">
    <cfRule type="expression" dxfId="3948" priority="5402">
      <formula>AND(P21=$G$1,$G$1&lt;&gt;"")</formula>
    </cfRule>
  </conditionalFormatting>
  <conditionalFormatting sqref="P21">
    <cfRule type="expression" dxfId="3947" priority="5401">
      <formula>AND(P21=$G$1,$G$1&lt;&gt;"")</formula>
    </cfRule>
  </conditionalFormatting>
  <conditionalFormatting sqref="P23">
    <cfRule type="expression" dxfId="3946" priority="5400">
      <formula>AND(P23=$G$1,$G$1&lt;&gt;"")</formula>
    </cfRule>
  </conditionalFormatting>
  <conditionalFormatting sqref="P23">
    <cfRule type="expression" dxfId="3945" priority="5399">
      <formula>AND(P23=$G$1,$G$1&lt;&gt;"")</formula>
    </cfRule>
  </conditionalFormatting>
  <conditionalFormatting sqref="P23">
    <cfRule type="expression" dxfId="3944" priority="5398">
      <formula>AND(P23=$G$1,$G$1&lt;&gt;"")</formula>
    </cfRule>
  </conditionalFormatting>
  <conditionalFormatting sqref="P23">
    <cfRule type="expression" dxfId="3943" priority="5397">
      <formula>AND(P23=$G$1,$G$1&lt;&gt;"")</formula>
    </cfRule>
  </conditionalFormatting>
  <conditionalFormatting sqref="P23">
    <cfRule type="expression" dxfId="3942" priority="5396">
      <formula>AND(P23=$G$1,$G$1&lt;&gt;"")</formula>
    </cfRule>
  </conditionalFormatting>
  <conditionalFormatting sqref="P23">
    <cfRule type="expression" dxfId="3941" priority="5395">
      <formula>AND(P23=$G$1,$G$1&lt;&gt;"")</formula>
    </cfRule>
  </conditionalFormatting>
  <conditionalFormatting sqref="P23">
    <cfRule type="expression" dxfId="3940" priority="5394">
      <formula>AND(P23=$G$1,$G$1&lt;&gt;"")</formula>
    </cfRule>
  </conditionalFormatting>
  <conditionalFormatting sqref="P23">
    <cfRule type="expression" dxfId="3939" priority="5393">
      <formula>AND(P23=$G$1,$G$1&lt;&gt;"")</formula>
    </cfRule>
  </conditionalFormatting>
  <conditionalFormatting sqref="P23">
    <cfRule type="expression" dxfId="3938" priority="5392">
      <formula>AND(P23=$G$1,$G$1&lt;&gt;"")</formula>
    </cfRule>
  </conditionalFormatting>
  <conditionalFormatting sqref="P23">
    <cfRule type="expression" dxfId="3937" priority="5391">
      <formula>AND(P23=$G$1,$G$1&lt;&gt;"")</formula>
    </cfRule>
  </conditionalFormatting>
  <conditionalFormatting sqref="P23">
    <cfRule type="expression" dxfId="3936" priority="5390">
      <formula>AND(P23=$G$1,$G$1&lt;&gt;"")</formula>
    </cfRule>
  </conditionalFormatting>
  <conditionalFormatting sqref="P23">
    <cfRule type="expression" dxfId="3935" priority="5389">
      <formula>AND(P23=$G$1,$G$1&lt;&gt;"")</formula>
    </cfRule>
  </conditionalFormatting>
  <conditionalFormatting sqref="P23">
    <cfRule type="expression" dxfId="3934" priority="5388">
      <formula>AND(P23=$G$1,$G$1&lt;&gt;"")</formula>
    </cfRule>
  </conditionalFormatting>
  <conditionalFormatting sqref="P23">
    <cfRule type="expression" dxfId="3933" priority="5387">
      <formula>AND(P23=$G$1,$G$1&lt;&gt;"")</formula>
    </cfRule>
  </conditionalFormatting>
  <conditionalFormatting sqref="P23">
    <cfRule type="expression" dxfId="3932" priority="5386">
      <formula>AND(P23=$G$1,$G$1&lt;&gt;"")</formula>
    </cfRule>
  </conditionalFormatting>
  <conditionalFormatting sqref="P23">
    <cfRule type="expression" dxfId="3931" priority="5385">
      <formula>AND(P23=$G$1,$G$1&lt;&gt;"")</formula>
    </cfRule>
  </conditionalFormatting>
  <conditionalFormatting sqref="P23">
    <cfRule type="expression" dxfId="3930" priority="5384">
      <formula>AND(P23=$G$1,$G$1&lt;&gt;"")</formula>
    </cfRule>
  </conditionalFormatting>
  <conditionalFormatting sqref="P23">
    <cfRule type="expression" dxfId="3929" priority="5383">
      <formula>AND(P23=$G$1,$G$1&lt;&gt;"")</formula>
    </cfRule>
  </conditionalFormatting>
  <conditionalFormatting sqref="P21">
    <cfRule type="expression" dxfId="3928" priority="5382">
      <formula>AND(P21=$G$1,$G$1&lt;&gt;"")</formula>
    </cfRule>
  </conditionalFormatting>
  <conditionalFormatting sqref="P21">
    <cfRule type="expression" dxfId="3927" priority="5381">
      <formula>AND(P21=$G$1,$G$1&lt;&gt;"")</formula>
    </cfRule>
  </conditionalFormatting>
  <conditionalFormatting sqref="P21">
    <cfRule type="expression" dxfId="3926" priority="5380">
      <formula>AND(P21=$G$1,$G$1&lt;&gt;"")</formula>
    </cfRule>
  </conditionalFormatting>
  <conditionalFormatting sqref="P21">
    <cfRule type="expression" dxfId="3925" priority="5379">
      <formula>AND(P21=$G$1,$G$1&lt;&gt;"")</formula>
    </cfRule>
  </conditionalFormatting>
  <conditionalFormatting sqref="P21">
    <cfRule type="expression" dxfId="3924" priority="5378">
      <formula>AND(P21=$G$1,$G$1&lt;&gt;"")</formula>
    </cfRule>
  </conditionalFormatting>
  <conditionalFormatting sqref="P21">
    <cfRule type="expression" dxfId="3923" priority="5377">
      <formula>AND(P21=$G$1,$G$1&lt;&gt;"")</formula>
    </cfRule>
  </conditionalFormatting>
  <conditionalFormatting sqref="P21">
    <cfRule type="expression" dxfId="3922" priority="5376">
      <formula>AND(P21=$G$1,$G$1&lt;&gt;"")</formula>
    </cfRule>
  </conditionalFormatting>
  <conditionalFormatting sqref="P21">
    <cfRule type="expression" dxfId="3921" priority="5375">
      <formula>AND(P21=$G$1,$G$1&lt;&gt;"")</formula>
    </cfRule>
  </conditionalFormatting>
  <conditionalFormatting sqref="P21">
    <cfRule type="expression" dxfId="3920" priority="5374">
      <formula>AND(P21=$G$1,$G$1&lt;&gt;"")</formula>
    </cfRule>
  </conditionalFormatting>
  <conditionalFormatting sqref="P21">
    <cfRule type="expression" dxfId="3919" priority="5373">
      <formula>AND(P21=$G$1,$G$1&lt;&gt;"")</formula>
    </cfRule>
  </conditionalFormatting>
  <conditionalFormatting sqref="P21">
    <cfRule type="expression" dxfId="3918" priority="5372">
      <formula>AND(P21=$G$1,$G$1&lt;&gt;"")</formula>
    </cfRule>
  </conditionalFormatting>
  <conditionalFormatting sqref="P21">
    <cfRule type="expression" dxfId="3917" priority="5371">
      <formula>AND(P21=$G$1,$G$1&lt;&gt;"")</formula>
    </cfRule>
  </conditionalFormatting>
  <conditionalFormatting sqref="P23">
    <cfRule type="expression" dxfId="3916" priority="5370">
      <formula>AND(P23=$G$1,$G$1&lt;&gt;"")</formula>
    </cfRule>
  </conditionalFormatting>
  <conditionalFormatting sqref="P23">
    <cfRule type="expression" dxfId="3915" priority="5369">
      <formula>AND(P23=$G$1,$G$1&lt;&gt;"")</formula>
    </cfRule>
  </conditionalFormatting>
  <conditionalFormatting sqref="P23">
    <cfRule type="expression" dxfId="3914" priority="5368">
      <formula>AND(P23=$G$1,$G$1&lt;&gt;"")</formula>
    </cfRule>
  </conditionalFormatting>
  <conditionalFormatting sqref="P23">
    <cfRule type="expression" dxfId="3913" priority="5367">
      <formula>AND(P23=$G$1,$G$1&lt;&gt;"")</formula>
    </cfRule>
  </conditionalFormatting>
  <conditionalFormatting sqref="P23">
    <cfRule type="expression" dxfId="3912" priority="5366">
      <formula>AND(P23=$G$1,$G$1&lt;&gt;"")</formula>
    </cfRule>
  </conditionalFormatting>
  <conditionalFormatting sqref="P23">
    <cfRule type="expression" dxfId="3911" priority="5365">
      <formula>AND(P23=$G$1,$G$1&lt;&gt;"")</formula>
    </cfRule>
  </conditionalFormatting>
  <conditionalFormatting sqref="P23">
    <cfRule type="expression" dxfId="3910" priority="5364">
      <formula>AND(P23=$G$1,$G$1&lt;&gt;"")</formula>
    </cfRule>
  </conditionalFormatting>
  <conditionalFormatting sqref="P23">
    <cfRule type="expression" dxfId="3909" priority="5363">
      <formula>AND(P23=$G$1,$G$1&lt;&gt;"")</formula>
    </cfRule>
  </conditionalFormatting>
  <conditionalFormatting sqref="P23">
    <cfRule type="expression" dxfId="3908" priority="5362">
      <formula>AND(P23=$G$1,$G$1&lt;&gt;"")</formula>
    </cfRule>
  </conditionalFormatting>
  <conditionalFormatting sqref="P23">
    <cfRule type="expression" dxfId="3907" priority="5361">
      <formula>AND(P23=$G$1,$G$1&lt;&gt;"")</formula>
    </cfRule>
  </conditionalFormatting>
  <conditionalFormatting sqref="P23">
    <cfRule type="expression" dxfId="3906" priority="5360">
      <formula>AND(P23=$G$1,$G$1&lt;&gt;"")</formula>
    </cfRule>
  </conditionalFormatting>
  <conditionalFormatting sqref="P23">
    <cfRule type="expression" dxfId="3905" priority="5359">
      <formula>AND(P23=$G$1,$G$1&lt;&gt;"")</formula>
    </cfRule>
  </conditionalFormatting>
  <conditionalFormatting sqref="P23">
    <cfRule type="expression" dxfId="3904" priority="5358">
      <formula>AND(P23=$G$1,$G$1&lt;&gt;"")</formula>
    </cfRule>
  </conditionalFormatting>
  <conditionalFormatting sqref="P23">
    <cfRule type="expression" dxfId="3903" priority="5357">
      <formula>AND(P23=$G$1,$G$1&lt;&gt;"")</formula>
    </cfRule>
  </conditionalFormatting>
  <conditionalFormatting sqref="P23">
    <cfRule type="expression" dxfId="3902" priority="5356">
      <formula>AND(P23=$G$1,$G$1&lt;&gt;"")</formula>
    </cfRule>
  </conditionalFormatting>
  <conditionalFormatting sqref="P23">
    <cfRule type="expression" dxfId="3901" priority="5355">
      <formula>AND(P23=$G$1,$G$1&lt;&gt;"")</formula>
    </cfRule>
  </conditionalFormatting>
  <conditionalFormatting sqref="P23">
    <cfRule type="expression" dxfId="3900" priority="5354">
      <formula>AND(P23=$G$1,$G$1&lt;&gt;"")</formula>
    </cfRule>
  </conditionalFormatting>
  <conditionalFormatting sqref="P23">
    <cfRule type="expression" dxfId="3899" priority="5353">
      <formula>AND(P23=$G$1,$G$1&lt;&gt;"")</formula>
    </cfRule>
  </conditionalFormatting>
  <conditionalFormatting sqref="P21">
    <cfRule type="expression" dxfId="3898" priority="5352">
      <formula>AND(P21=$G$1,$G$1&lt;&gt;"")</formula>
    </cfRule>
  </conditionalFormatting>
  <conditionalFormatting sqref="P21">
    <cfRule type="expression" dxfId="3897" priority="5351">
      <formula>AND(P21=$G$1,$G$1&lt;&gt;"")</formula>
    </cfRule>
  </conditionalFormatting>
  <conditionalFormatting sqref="P21">
    <cfRule type="expression" dxfId="3896" priority="5350">
      <formula>AND(P21=$G$1,$G$1&lt;&gt;"")</formula>
    </cfRule>
  </conditionalFormatting>
  <conditionalFormatting sqref="P21">
    <cfRule type="expression" dxfId="3895" priority="5349">
      <formula>AND(P21=$G$1,$G$1&lt;&gt;"")</formula>
    </cfRule>
  </conditionalFormatting>
  <conditionalFormatting sqref="P21">
    <cfRule type="expression" dxfId="3894" priority="5348">
      <formula>AND(P21=$G$1,$G$1&lt;&gt;"")</formula>
    </cfRule>
  </conditionalFormatting>
  <conditionalFormatting sqref="P21">
    <cfRule type="expression" dxfId="3893" priority="5347">
      <formula>AND(P21=$G$1,$G$1&lt;&gt;"")</formula>
    </cfRule>
  </conditionalFormatting>
  <conditionalFormatting sqref="P21">
    <cfRule type="expression" dxfId="3892" priority="5346">
      <formula>AND(P21=$G$1,$G$1&lt;&gt;"")</formula>
    </cfRule>
  </conditionalFormatting>
  <conditionalFormatting sqref="P21">
    <cfRule type="expression" dxfId="3891" priority="5345">
      <formula>AND(P21=$G$1,$G$1&lt;&gt;"")</formula>
    </cfRule>
  </conditionalFormatting>
  <conditionalFormatting sqref="P21">
    <cfRule type="expression" dxfId="3890" priority="5344">
      <formula>AND(P21=$G$1,$G$1&lt;&gt;"")</formula>
    </cfRule>
  </conditionalFormatting>
  <conditionalFormatting sqref="P21">
    <cfRule type="expression" dxfId="3889" priority="5343">
      <formula>AND(P21=$G$1,$G$1&lt;&gt;"")</formula>
    </cfRule>
  </conditionalFormatting>
  <conditionalFormatting sqref="P21">
    <cfRule type="expression" dxfId="3888" priority="5342">
      <formula>AND(P21=$G$1,$G$1&lt;&gt;"")</formula>
    </cfRule>
  </conditionalFormatting>
  <conditionalFormatting sqref="P21">
    <cfRule type="expression" dxfId="3887" priority="5341">
      <formula>AND(P21=$G$1,$G$1&lt;&gt;"")</formula>
    </cfRule>
  </conditionalFormatting>
  <conditionalFormatting sqref="P21">
    <cfRule type="expression" dxfId="3886" priority="5340">
      <formula>AND(P21=$G$1,$G$1&lt;&gt;"")</formula>
    </cfRule>
  </conditionalFormatting>
  <conditionalFormatting sqref="P21">
    <cfRule type="expression" dxfId="3885" priority="5339">
      <formula>AND(P21=$G$1,$G$1&lt;&gt;"")</formula>
    </cfRule>
  </conditionalFormatting>
  <conditionalFormatting sqref="P21">
    <cfRule type="expression" dxfId="3884" priority="5338">
      <formula>AND(P21=$G$1,$G$1&lt;&gt;"")</formula>
    </cfRule>
  </conditionalFormatting>
  <conditionalFormatting sqref="P23">
    <cfRule type="expression" dxfId="3883" priority="5337">
      <formula>AND(P23=$G$1,$G$1&lt;&gt;"")</formula>
    </cfRule>
  </conditionalFormatting>
  <conditionalFormatting sqref="P23">
    <cfRule type="expression" dxfId="3882" priority="5336">
      <formula>AND(P23=$G$1,$G$1&lt;&gt;"")</formula>
    </cfRule>
  </conditionalFormatting>
  <conditionalFormatting sqref="P23">
    <cfRule type="expression" dxfId="3881" priority="5335">
      <formula>AND(P23=$G$1,$G$1&lt;&gt;"")</formula>
    </cfRule>
  </conditionalFormatting>
  <conditionalFormatting sqref="P23">
    <cfRule type="expression" dxfId="3880" priority="5334">
      <formula>AND(P23=$G$1,$G$1&lt;&gt;"")</formula>
    </cfRule>
  </conditionalFormatting>
  <conditionalFormatting sqref="P23">
    <cfRule type="expression" dxfId="3879" priority="5333">
      <formula>AND(P23=$G$1,$G$1&lt;&gt;"")</formula>
    </cfRule>
  </conditionalFormatting>
  <conditionalFormatting sqref="P23">
    <cfRule type="expression" dxfId="3878" priority="5332">
      <formula>AND(P23=$G$1,$G$1&lt;&gt;"")</formula>
    </cfRule>
  </conditionalFormatting>
  <conditionalFormatting sqref="P23">
    <cfRule type="expression" dxfId="3877" priority="5331">
      <formula>AND(P23=$G$1,$G$1&lt;&gt;"")</formula>
    </cfRule>
  </conditionalFormatting>
  <conditionalFormatting sqref="P23">
    <cfRule type="expression" dxfId="3876" priority="5330">
      <formula>AND(P23=$G$1,$G$1&lt;&gt;"")</formula>
    </cfRule>
  </conditionalFormatting>
  <conditionalFormatting sqref="P23">
    <cfRule type="expression" dxfId="3875" priority="5329">
      <formula>AND(P23=$G$1,$G$1&lt;&gt;"")</formula>
    </cfRule>
  </conditionalFormatting>
  <conditionalFormatting sqref="P23">
    <cfRule type="expression" dxfId="3874" priority="5328">
      <formula>AND(P23=$G$1,$G$1&lt;&gt;"")</formula>
    </cfRule>
  </conditionalFormatting>
  <conditionalFormatting sqref="P23">
    <cfRule type="expression" dxfId="3873" priority="5327">
      <formula>AND(P23=$G$1,$G$1&lt;&gt;"")</formula>
    </cfRule>
  </conditionalFormatting>
  <conditionalFormatting sqref="P23">
    <cfRule type="expression" dxfId="3872" priority="5326">
      <formula>AND(P23=$G$1,$G$1&lt;&gt;"")</formula>
    </cfRule>
  </conditionalFormatting>
  <conditionalFormatting sqref="P23">
    <cfRule type="expression" dxfId="3871" priority="5325">
      <formula>AND(P23=$G$1,$G$1&lt;&gt;"")</formula>
    </cfRule>
  </conditionalFormatting>
  <conditionalFormatting sqref="P23">
    <cfRule type="expression" dxfId="3870" priority="5324">
      <formula>AND(P23=$G$1,$G$1&lt;&gt;"")</formula>
    </cfRule>
  </conditionalFormatting>
  <conditionalFormatting sqref="P23">
    <cfRule type="expression" dxfId="3869" priority="5323">
      <formula>AND(P23=$G$1,$G$1&lt;&gt;"")</formula>
    </cfRule>
  </conditionalFormatting>
  <conditionalFormatting sqref="P23">
    <cfRule type="expression" dxfId="3868" priority="5322">
      <formula>AND(P23=$G$1,$G$1&lt;&gt;"")</formula>
    </cfRule>
  </conditionalFormatting>
  <conditionalFormatting sqref="P23">
    <cfRule type="expression" dxfId="3867" priority="5321">
      <formula>AND(P23=$G$1,$G$1&lt;&gt;"")</formula>
    </cfRule>
  </conditionalFormatting>
  <conditionalFormatting sqref="P23">
    <cfRule type="expression" dxfId="3866" priority="5320">
      <formula>AND(P23=$G$1,$G$1&lt;&gt;"")</formula>
    </cfRule>
  </conditionalFormatting>
  <conditionalFormatting sqref="P23">
    <cfRule type="expression" dxfId="3865" priority="5319">
      <formula>AND(P23=$G$1,$G$1&lt;&gt;"")</formula>
    </cfRule>
  </conditionalFormatting>
  <conditionalFormatting sqref="P23">
    <cfRule type="expression" dxfId="3864" priority="5318">
      <formula>AND(P23=$G$1,$G$1&lt;&gt;"")</formula>
    </cfRule>
  </conditionalFormatting>
  <conditionalFormatting sqref="P23">
    <cfRule type="expression" dxfId="3863" priority="5317">
      <formula>AND(P23=$G$1,$G$1&lt;&gt;"")</formula>
    </cfRule>
  </conditionalFormatting>
  <conditionalFormatting sqref="P23">
    <cfRule type="expression" dxfId="3862" priority="5316">
      <formula>AND(P23=$G$1,$G$1&lt;&gt;"")</formula>
    </cfRule>
  </conditionalFormatting>
  <conditionalFormatting sqref="P23">
    <cfRule type="expression" dxfId="3861" priority="5315">
      <formula>AND(P23=$G$1,$G$1&lt;&gt;"")</formula>
    </cfRule>
  </conditionalFormatting>
  <conditionalFormatting sqref="P23">
    <cfRule type="expression" dxfId="3860" priority="5314">
      <formula>AND(P23=$G$1,$G$1&lt;&gt;"")</formula>
    </cfRule>
  </conditionalFormatting>
  <conditionalFormatting sqref="P20">
    <cfRule type="expression" dxfId="3859" priority="5313">
      <formula>AND(P20=$G$1,$G$1&lt;&gt;"")</formula>
    </cfRule>
  </conditionalFormatting>
  <conditionalFormatting sqref="P20">
    <cfRule type="expression" dxfId="3858" priority="5312">
      <formula>AND(P20=$G$1,$G$1&lt;&gt;"")</formula>
    </cfRule>
  </conditionalFormatting>
  <conditionalFormatting sqref="P20">
    <cfRule type="expression" dxfId="3857" priority="5311">
      <formula>AND(P20=$G$1,$G$1&lt;&gt;"")</formula>
    </cfRule>
  </conditionalFormatting>
  <conditionalFormatting sqref="P18">
    <cfRule type="expression" dxfId="3856" priority="5310">
      <formula>AND(P18=$G$1,$G$1&lt;&gt;"")</formula>
    </cfRule>
  </conditionalFormatting>
  <conditionalFormatting sqref="P18">
    <cfRule type="expression" dxfId="3855" priority="5309">
      <formula>AND(P18=$G$1,$G$1&lt;&gt;"")</formula>
    </cfRule>
  </conditionalFormatting>
  <conditionalFormatting sqref="P18">
    <cfRule type="expression" dxfId="3854" priority="5308">
      <formula>AND(P18=$G$1,$G$1&lt;&gt;"")</formula>
    </cfRule>
  </conditionalFormatting>
  <conditionalFormatting sqref="P18">
    <cfRule type="expression" dxfId="3853" priority="5307">
      <formula>AND(P18=$G$1,$G$1&lt;&gt;"")</formula>
    </cfRule>
  </conditionalFormatting>
  <conditionalFormatting sqref="P18">
    <cfRule type="expression" dxfId="3852" priority="5306">
      <formula>AND(P18=$G$1,$G$1&lt;&gt;"")</formula>
    </cfRule>
  </conditionalFormatting>
  <conditionalFormatting sqref="P18">
    <cfRule type="expression" dxfId="3851" priority="5305">
      <formula>AND(P18=$G$1,$G$1&lt;&gt;"")</formula>
    </cfRule>
  </conditionalFormatting>
  <conditionalFormatting sqref="P18">
    <cfRule type="expression" dxfId="3850" priority="5304">
      <formula>AND(P18=$G$1,$G$1&lt;&gt;"")</formula>
    </cfRule>
  </conditionalFormatting>
  <conditionalFormatting sqref="P18">
    <cfRule type="expression" dxfId="3849" priority="5303">
      <formula>AND(P18=$G$1,$G$1&lt;&gt;"")</formula>
    </cfRule>
  </conditionalFormatting>
  <conditionalFormatting sqref="P18">
    <cfRule type="expression" dxfId="3848" priority="5302">
      <formula>AND(P18=$G$1,$G$1&lt;&gt;"")</formula>
    </cfRule>
  </conditionalFormatting>
  <conditionalFormatting sqref="P18">
    <cfRule type="expression" dxfId="3847" priority="5301">
      <formula>AND(P18=$G$1,$G$1&lt;&gt;"")</formula>
    </cfRule>
  </conditionalFormatting>
  <conditionalFormatting sqref="P18">
    <cfRule type="expression" dxfId="3846" priority="5300">
      <formula>AND(P18=$G$1,$G$1&lt;&gt;"")</formula>
    </cfRule>
  </conditionalFormatting>
  <conditionalFormatting sqref="P18">
    <cfRule type="expression" dxfId="3845" priority="5299">
      <formula>AND(P18=$G$1,$G$1&lt;&gt;"")</formula>
    </cfRule>
  </conditionalFormatting>
  <conditionalFormatting sqref="P19">
    <cfRule type="expression" dxfId="3844" priority="5298">
      <formula>AND(P19=$G$1,$G$1&lt;&gt;"")</formula>
    </cfRule>
  </conditionalFormatting>
  <conditionalFormatting sqref="P19">
    <cfRule type="expression" dxfId="3843" priority="5297">
      <formula>AND(P19=$G$1,$G$1&lt;&gt;"")</formula>
    </cfRule>
  </conditionalFormatting>
  <conditionalFormatting sqref="P19">
    <cfRule type="expression" dxfId="3842" priority="5296">
      <formula>AND(P19=$G$1,$G$1&lt;&gt;"")</formula>
    </cfRule>
  </conditionalFormatting>
  <conditionalFormatting sqref="P20">
    <cfRule type="expression" dxfId="3841" priority="5295">
      <formula>AND(P20=$G$1,$G$1&lt;&gt;"")</formula>
    </cfRule>
  </conditionalFormatting>
  <conditionalFormatting sqref="P20">
    <cfRule type="expression" dxfId="3840" priority="5294">
      <formula>AND(P20=$G$1,$G$1&lt;&gt;"")</formula>
    </cfRule>
  </conditionalFormatting>
  <conditionalFormatting sqref="P20">
    <cfRule type="expression" dxfId="3839" priority="5293">
      <formula>AND(P20=$G$1,$G$1&lt;&gt;"")</formula>
    </cfRule>
  </conditionalFormatting>
  <conditionalFormatting sqref="P20">
    <cfRule type="expression" dxfId="3838" priority="5292">
      <formula>AND(P20=$G$1,$G$1&lt;&gt;"")</formula>
    </cfRule>
  </conditionalFormatting>
  <conditionalFormatting sqref="P20">
    <cfRule type="expression" dxfId="3837" priority="5291">
      <formula>AND(P20=$G$1,$G$1&lt;&gt;"")</formula>
    </cfRule>
  </conditionalFormatting>
  <conditionalFormatting sqref="P20">
    <cfRule type="expression" dxfId="3836" priority="5290">
      <formula>AND(P20=$G$1,$G$1&lt;&gt;"")</formula>
    </cfRule>
  </conditionalFormatting>
  <conditionalFormatting sqref="P20">
    <cfRule type="expression" dxfId="3835" priority="5289">
      <formula>AND(P20=$G$1,$G$1&lt;&gt;"")</formula>
    </cfRule>
  </conditionalFormatting>
  <conditionalFormatting sqref="P20">
    <cfRule type="expression" dxfId="3834" priority="5288">
      <formula>AND(P20=$G$1,$G$1&lt;&gt;"")</formula>
    </cfRule>
  </conditionalFormatting>
  <conditionalFormatting sqref="P20">
    <cfRule type="expression" dxfId="3833" priority="5287">
      <formula>AND(P20=$G$1,$G$1&lt;&gt;"")</formula>
    </cfRule>
  </conditionalFormatting>
  <conditionalFormatting sqref="P20">
    <cfRule type="expression" dxfId="3832" priority="5286">
      <formula>AND(P20=$G$1,$G$1&lt;&gt;"")</formula>
    </cfRule>
  </conditionalFormatting>
  <conditionalFormatting sqref="P20">
    <cfRule type="expression" dxfId="3831" priority="5285">
      <formula>AND(P20=$G$1,$G$1&lt;&gt;"")</formula>
    </cfRule>
  </conditionalFormatting>
  <conditionalFormatting sqref="P20">
    <cfRule type="expression" dxfId="3830" priority="5284">
      <formula>AND(P20=$G$1,$G$1&lt;&gt;"")</formula>
    </cfRule>
  </conditionalFormatting>
  <conditionalFormatting sqref="P19">
    <cfRule type="expression" dxfId="3829" priority="5283">
      <formula>AND(P19=$G$1,$G$1&lt;&gt;"")</formula>
    </cfRule>
  </conditionalFormatting>
  <conditionalFormatting sqref="P19">
    <cfRule type="expression" dxfId="3828" priority="5282">
      <formula>AND(P19=$G$1,$G$1&lt;&gt;"")</formula>
    </cfRule>
  </conditionalFormatting>
  <conditionalFormatting sqref="P19">
    <cfRule type="expression" dxfId="3827" priority="5281">
      <formula>AND(P19=$G$1,$G$1&lt;&gt;"")</formula>
    </cfRule>
  </conditionalFormatting>
  <conditionalFormatting sqref="P18">
    <cfRule type="expression" dxfId="3826" priority="5280">
      <formula>AND(P18=$G$1,$G$1&lt;&gt;"")</formula>
    </cfRule>
  </conditionalFormatting>
  <conditionalFormatting sqref="P18">
    <cfRule type="expression" dxfId="3825" priority="5279">
      <formula>AND(P18=$G$1,$G$1&lt;&gt;"")</formula>
    </cfRule>
  </conditionalFormatting>
  <conditionalFormatting sqref="P18">
    <cfRule type="expression" dxfId="3824" priority="5278">
      <formula>AND(P18=$G$1,$G$1&lt;&gt;"")</formula>
    </cfRule>
  </conditionalFormatting>
  <conditionalFormatting sqref="P19">
    <cfRule type="expression" dxfId="3823" priority="5277">
      <formula>AND(P19=$G$1,$G$1&lt;&gt;"")</formula>
    </cfRule>
  </conditionalFormatting>
  <conditionalFormatting sqref="P19">
    <cfRule type="expression" dxfId="3822" priority="5276">
      <formula>AND(P19=$G$1,$G$1&lt;&gt;"")</formula>
    </cfRule>
  </conditionalFormatting>
  <conditionalFormatting sqref="P19">
    <cfRule type="expression" dxfId="3821" priority="5275">
      <formula>AND(P19=$G$1,$G$1&lt;&gt;"")</formula>
    </cfRule>
  </conditionalFormatting>
  <conditionalFormatting sqref="P18">
    <cfRule type="expression" dxfId="3820" priority="5274">
      <formula>AND(P18=$G$1,$G$1&lt;&gt;"")</formula>
    </cfRule>
  </conditionalFormatting>
  <conditionalFormatting sqref="P18">
    <cfRule type="expression" dxfId="3819" priority="5273">
      <formula>AND(P18=$G$1,$G$1&lt;&gt;"")</formula>
    </cfRule>
  </conditionalFormatting>
  <conditionalFormatting sqref="P18">
    <cfRule type="expression" dxfId="3818" priority="5272">
      <formula>AND(P18=$G$1,$G$1&lt;&gt;"")</formula>
    </cfRule>
  </conditionalFormatting>
  <conditionalFormatting sqref="P19">
    <cfRule type="expression" dxfId="3817" priority="5271">
      <formula>AND(P19=$G$1,$G$1&lt;&gt;"")</formula>
    </cfRule>
  </conditionalFormatting>
  <conditionalFormatting sqref="P19">
    <cfRule type="expression" dxfId="3816" priority="5270">
      <formula>AND(P19=$G$1,$G$1&lt;&gt;"")</formula>
    </cfRule>
  </conditionalFormatting>
  <conditionalFormatting sqref="P19">
    <cfRule type="expression" dxfId="3815" priority="5269">
      <formula>AND(P19=$G$1,$G$1&lt;&gt;"")</formula>
    </cfRule>
  </conditionalFormatting>
  <conditionalFormatting sqref="P19">
    <cfRule type="expression" dxfId="3814" priority="5268">
      <formula>AND(P19=$G$1,$G$1&lt;&gt;"")</formula>
    </cfRule>
  </conditionalFormatting>
  <conditionalFormatting sqref="P19">
    <cfRule type="expression" dxfId="3813" priority="5267">
      <formula>AND(P19=$G$1,$G$1&lt;&gt;"")</formula>
    </cfRule>
  </conditionalFormatting>
  <conditionalFormatting sqref="P19">
    <cfRule type="expression" dxfId="3812" priority="5266">
      <formula>AND(P19=$G$1,$G$1&lt;&gt;"")</formula>
    </cfRule>
  </conditionalFormatting>
  <conditionalFormatting sqref="P18">
    <cfRule type="expression" dxfId="3811" priority="5265">
      <formula>AND(P18=$G$1,$G$1&lt;&gt;"")</formula>
    </cfRule>
  </conditionalFormatting>
  <conditionalFormatting sqref="P18">
    <cfRule type="expression" dxfId="3810" priority="5264">
      <formula>AND(P18=$G$1,$G$1&lt;&gt;"")</formula>
    </cfRule>
  </conditionalFormatting>
  <conditionalFormatting sqref="P18">
    <cfRule type="expression" dxfId="3809" priority="5263">
      <formula>AND(P18=$G$1,$G$1&lt;&gt;"")</formula>
    </cfRule>
  </conditionalFormatting>
  <conditionalFormatting sqref="P20">
    <cfRule type="expression" dxfId="3808" priority="5262">
      <formula>AND(P20=$G$1,$G$1&lt;&gt;"")</formula>
    </cfRule>
  </conditionalFormatting>
  <conditionalFormatting sqref="P20">
    <cfRule type="expression" dxfId="3807" priority="5261">
      <formula>AND(P20=$G$1,$G$1&lt;&gt;"")</formula>
    </cfRule>
  </conditionalFormatting>
  <conditionalFormatting sqref="P20">
    <cfRule type="expression" dxfId="3806" priority="5260">
      <formula>AND(P20=$G$1,$G$1&lt;&gt;"")</formula>
    </cfRule>
  </conditionalFormatting>
  <conditionalFormatting sqref="P23">
    <cfRule type="expression" dxfId="3805" priority="5259">
      <formula>AND(P23=$G$1,$G$1&lt;&gt;"")</formula>
    </cfRule>
  </conditionalFormatting>
  <conditionalFormatting sqref="P23">
    <cfRule type="expression" dxfId="3804" priority="5258">
      <formula>AND(P23=$G$1,$G$1&lt;&gt;"")</formula>
    </cfRule>
  </conditionalFormatting>
  <conditionalFormatting sqref="P23">
    <cfRule type="expression" dxfId="3803" priority="5257">
      <formula>AND(P23=$G$1,$G$1&lt;&gt;"")</formula>
    </cfRule>
  </conditionalFormatting>
  <conditionalFormatting sqref="P23">
    <cfRule type="expression" dxfId="3802" priority="5256">
      <formula>AND(P23=$G$1,$G$1&lt;&gt;"")</formula>
    </cfRule>
  </conditionalFormatting>
  <conditionalFormatting sqref="P23">
    <cfRule type="expression" dxfId="3801" priority="5255">
      <formula>AND(P23=$G$1,$G$1&lt;&gt;"")</formula>
    </cfRule>
  </conditionalFormatting>
  <conditionalFormatting sqref="P23">
    <cfRule type="expression" dxfId="3800" priority="5254">
      <formula>AND(P23=$G$1,$G$1&lt;&gt;"")</formula>
    </cfRule>
  </conditionalFormatting>
  <conditionalFormatting sqref="P23">
    <cfRule type="expression" dxfId="3799" priority="5253">
      <formula>AND(P23=$G$1,$G$1&lt;&gt;"")</formula>
    </cfRule>
  </conditionalFormatting>
  <conditionalFormatting sqref="P23">
    <cfRule type="expression" dxfId="3798" priority="5252">
      <formula>AND(P23=$G$1,$G$1&lt;&gt;"")</formula>
    </cfRule>
  </conditionalFormatting>
  <conditionalFormatting sqref="P23">
    <cfRule type="expression" dxfId="3797" priority="5251">
      <formula>AND(P23=$G$1,$G$1&lt;&gt;"")</formula>
    </cfRule>
  </conditionalFormatting>
  <conditionalFormatting sqref="P23">
    <cfRule type="expression" dxfId="3796" priority="5250">
      <formula>AND(P23=$G$1,$G$1&lt;&gt;"")</formula>
    </cfRule>
  </conditionalFormatting>
  <conditionalFormatting sqref="P23">
    <cfRule type="expression" dxfId="3795" priority="5249">
      <formula>AND(P23=$G$1,$G$1&lt;&gt;"")</formula>
    </cfRule>
  </conditionalFormatting>
  <conditionalFormatting sqref="P23">
    <cfRule type="expression" dxfId="3794" priority="5248">
      <formula>AND(P23=$G$1,$G$1&lt;&gt;"")</formula>
    </cfRule>
  </conditionalFormatting>
  <conditionalFormatting sqref="P23">
    <cfRule type="expression" dxfId="3793" priority="5247">
      <formula>AND(P23=$G$1,$G$1&lt;&gt;"")</formula>
    </cfRule>
  </conditionalFormatting>
  <conditionalFormatting sqref="P23">
    <cfRule type="expression" dxfId="3792" priority="5246">
      <formula>AND(P23=$G$1,$G$1&lt;&gt;"")</formula>
    </cfRule>
  </conditionalFormatting>
  <conditionalFormatting sqref="P23">
    <cfRule type="expression" dxfId="3791" priority="5245">
      <formula>AND(P23=$G$1,$G$1&lt;&gt;"")</formula>
    </cfRule>
  </conditionalFormatting>
  <conditionalFormatting sqref="P23">
    <cfRule type="expression" dxfId="3790" priority="5244">
      <formula>AND(P23=$G$1,$G$1&lt;&gt;"")</formula>
    </cfRule>
  </conditionalFormatting>
  <conditionalFormatting sqref="P23">
    <cfRule type="expression" dxfId="3789" priority="5243">
      <formula>AND(P23=$G$1,$G$1&lt;&gt;"")</formula>
    </cfRule>
  </conditionalFormatting>
  <conditionalFormatting sqref="P23">
    <cfRule type="expression" dxfId="3788" priority="5242">
      <formula>AND(P23=$G$1,$G$1&lt;&gt;"")</formula>
    </cfRule>
  </conditionalFormatting>
  <conditionalFormatting sqref="P19">
    <cfRule type="expression" dxfId="3787" priority="5241">
      <formula>AND(P19=$G$1,$G$1&lt;&gt;"")</formula>
    </cfRule>
  </conditionalFormatting>
  <conditionalFormatting sqref="P19">
    <cfRule type="expression" dxfId="3786" priority="5240">
      <formula>AND(P19=$G$1,$G$1&lt;&gt;"")</formula>
    </cfRule>
  </conditionalFormatting>
  <conditionalFormatting sqref="P19">
    <cfRule type="expression" dxfId="3785" priority="5239">
      <formula>AND(P19=$G$1,$G$1&lt;&gt;"")</formula>
    </cfRule>
  </conditionalFormatting>
  <conditionalFormatting sqref="P18">
    <cfRule type="expression" dxfId="3784" priority="5238">
      <formula>AND(P18=$G$1,$G$1&lt;&gt;"")</formula>
    </cfRule>
  </conditionalFormatting>
  <conditionalFormatting sqref="P18">
    <cfRule type="expression" dxfId="3783" priority="5237">
      <formula>AND(P18=$G$1,$G$1&lt;&gt;"")</formula>
    </cfRule>
  </conditionalFormatting>
  <conditionalFormatting sqref="P18">
    <cfRule type="expression" dxfId="3782" priority="5236">
      <formula>AND(P18=$G$1,$G$1&lt;&gt;"")</formula>
    </cfRule>
  </conditionalFormatting>
  <conditionalFormatting sqref="P19">
    <cfRule type="expression" dxfId="3781" priority="5235">
      <formula>AND(P19=$G$1,$G$1&lt;&gt;"")</formula>
    </cfRule>
  </conditionalFormatting>
  <conditionalFormatting sqref="P19">
    <cfRule type="expression" dxfId="3780" priority="5234">
      <formula>AND(P19=$G$1,$G$1&lt;&gt;"")</formula>
    </cfRule>
  </conditionalFormatting>
  <conditionalFormatting sqref="P19">
    <cfRule type="expression" dxfId="3779" priority="5233">
      <formula>AND(P19=$G$1,$G$1&lt;&gt;"")</formula>
    </cfRule>
  </conditionalFormatting>
  <conditionalFormatting sqref="P18">
    <cfRule type="expression" dxfId="3778" priority="5232">
      <formula>AND(P18=$G$1,$G$1&lt;&gt;"")</formula>
    </cfRule>
  </conditionalFormatting>
  <conditionalFormatting sqref="P18">
    <cfRule type="expression" dxfId="3777" priority="5231">
      <formula>AND(P18=$G$1,$G$1&lt;&gt;"")</formula>
    </cfRule>
  </conditionalFormatting>
  <conditionalFormatting sqref="P18">
    <cfRule type="expression" dxfId="3776" priority="5230">
      <formula>AND(P18=$G$1,$G$1&lt;&gt;"")</formula>
    </cfRule>
  </conditionalFormatting>
  <conditionalFormatting sqref="P19">
    <cfRule type="expression" dxfId="3775" priority="5229">
      <formula>AND(P19=$G$1,$G$1&lt;&gt;"")</formula>
    </cfRule>
  </conditionalFormatting>
  <conditionalFormatting sqref="P19">
    <cfRule type="expression" dxfId="3774" priority="5228">
      <formula>AND(P19=$G$1,$G$1&lt;&gt;"")</formula>
    </cfRule>
  </conditionalFormatting>
  <conditionalFormatting sqref="P19">
    <cfRule type="expression" dxfId="3773" priority="5227">
      <formula>AND(P19=$G$1,$G$1&lt;&gt;"")</formula>
    </cfRule>
  </conditionalFormatting>
  <conditionalFormatting sqref="P19">
    <cfRule type="expression" dxfId="3772" priority="5226">
      <formula>AND(P19=$G$1,$G$1&lt;&gt;"")</formula>
    </cfRule>
  </conditionalFormatting>
  <conditionalFormatting sqref="P19">
    <cfRule type="expression" dxfId="3771" priority="5225">
      <formula>AND(P19=$G$1,$G$1&lt;&gt;"")</formula>
    </cfRule>
  </conditionalFormatting>
  <conditionalFormatting sqref="P19">
    <cfRule type="expression" dxfId="3770" priority="5224">
      <formula>AND(P19=$G$1,$G$1&lt;&gt;"")</formula>
    </cfRule>
  </conditionalFormatting>
  <conditionalFormatting sqref="P18">
    <cfRule type="expression" dxfId="3769" priority="5223">
      <formula>AND(P18=$G$1,$G$1&lt;&gt;"")</formula>
    </cfRule>
  </conditionalFormatting>
  <conditionalFormatting sqref="P18">
    <cfRule type="expression" dxfId="3768" priority="5222">
      <formula>AND(P18=$G$1,$G$1&lt;&gt;"")</formula>
    </cfRule>
  </conditionalFormatting>
  <conditionalFormatting sqref="P18">
    <cfRule type="expression" dxfId="3767" priority="5221">
      <formula>AND(P18=$G$1,$G$1&lt;&gt;"")</formula>
    </cfRule>
  </conditionalFormatting>
  <conditionalFormatting sqref="P20">
    <cfRule type="expression" dxfId="3766" priority="5220">
      <formula>AND(P20=$G$1,$G$1&lt;&gt;"")</formula>
    </cfRule>
  </conditionalFormatting>
  <conditionalFormatting sqref="P20">
    <cfRule type="expression" dxfId="3765" priority="5219">
      <formula>AND(P20=$G$1,$G$1&lt;&gt;"")</formula>
    </cfRule>
  </conditionalFormatting>
  <conditionalFormatting sqref="P20">
    <cfRule type="expression" dxfId="3764" priority="5218">
      <formula>AND(P20=$G$1,$G$1&lt;&gt;"")</formula>
    </cfRule>
  </conditionalFormatting>
  <conditionalFormatting sqref="P23">
    <cfRule type="expression" dxfId="3763" priority="5217">
      <formula>AND(P23=$G$1,$G$1&lt;&gt;"")</formula>
    </cfRule>
  </conditionalFormatting>
  <conditionalFormatting sqref="P23">
    <cfRule type="expression" dxfId="3762" priority="5216">
      <formula>AND(P23=$G$1,$G$1&lt;&gt;"")</formula>
    </cfRule>
  </conditionalFormatting>
  <conditionalFormatting sqref="P23">
    <cfRule type="expression" dxfId="3761" priority="5215">
      <formula>AND(P23=$G$1,$G$1&lt;&gt;"")</formula>
    </cfRule>
  </conditionalFormatting>
  <conditionalFormatting sqref="P23">
    <cfRule type="expression" dxfId="3760" priority="5214">
      <formula>AND(P23=$G$1,$G$1&lt;&gt;"")</formula>
    </cfRule>
  </conditionalFormatting>
  <conditionalFormatting sqref="P23">
    <cfRule type="expression" dxfId="3759" priority="5213">
      <formula>AND(P23=$G$1,$G$1&lt;&gt;"")</formula>
    </cfRule>
  </conditionalFormatting>
  <conditionalFormatting sqref="P23">
    <cfRule type="expression" dxfId="3758" priority="5212">
      <formula>AND(P23=$G$1,$G$1&lt;&gt;"")</formula>
    </cfRule>
  </conditionalFormatting>
  <conditionalFormatting sqref="P23">
    <cfRule type="expression" dxfId="3757" priority="5211">
      <formula>AND(P23=$G$1,$G$1&lt;&gt;"")</formula>
    </cfRule>
  </conditionalFormatting>
  <conditionalFormatting sqref="P23">
    <cfRule type="expression" dxfId="3756" priority="5210">
      <formula>AND(P23=$G$1,$G$1&lt;&gt;"")</formula>
    </cfRule>
  </conditionalFormatting>
  <conditionalFormatting sqref="P23">
    <cfRule type="expression" dxfId="3755" priority="5209">
      <formula>AND(P23=$G$1,$G$1&lt;&gt;"")</formula>
    </cfRule>
  </conditionalFormatting>
  <conditionalFormatting sqref="P23">
    <cfRule type="expression" dxfId="3754" priority="5208">
      <formula>AND(P23=$G$1,$G$1&lt;&gt;"")</formula>
    </cfRule>
  </conditionalFormatting>
  <conditionalFormatting sqref="P23">
    <cfRule type="expression" dxfId="3753" priority="5207">
      <formula>AND(P23=$G$1,$G$1&lt;&gt;"")</formula>
    </cfRule>
  </conditionalFormatting>
  <conditionalFormatting sqref="P23">
    <cfRule type="expression" dxfId="3752" priority="5206">
      <formula>AND(P23=$G$1,$G$1&lt;&gt;"")</formula>
    </cfRule>
  </conditionalFormatting>
  <conditionalFormatting sqref="P23">
    <cfRule type="expression" dxfId="3751" priority="5205">
      <formula>AND(P23=$G$1,$G$1&lt;&gt;"")</formula>
    </cfRule>
  </conditionalFormatting>
  <conditionalFormatting sqref="P23">
    <cfRule type="expression" dxfId="3750" priority="5204">
      <formula>AND(P23=$G$1,$G$1&lt;&gt;"")</formula>
    </cfRule>
  </conditionalFormatting>
  <conditionalFormatting sqref="P23">
    <cfRule type="expression" dxfId="3749" priority="5203">
      <formula>AND(P23=$G$1,$G$1&lt;&gt;"")</formula>
    </cfRule>
  </conditionalFormatting>
  <conditionalFormatting sqref="P23">
    <cfRule type="expression" dxfId="3748" priority="5202">
      <formula>AND(P23=$G$1,$G$1&lt;&gt;"")</formula>
    </cfRule>
  </conditionalFormatting>
  <conditionalFormatting sqref="P23">
    <cfRule type="expression" dxfId="3747" priority="5201">
      <formula>AND(P23=$G$1,$G$1&lt;&gt;"")</formula>
    </cfRule>
  </conditionalFormatting>
  <conditionalFormatting sqref="P23">
    <cfRule type="expression" dxfId="3746" priority="5200">
      <formula>AND(P23=$G$1,$G$1&lt;&gt;"")</formula>
    </cfRule>
  </conditionalFormatting>
  <conditionalFormatting sqref="P20">
    <cfRule type="expression" dxfId="3745" priority="5199">
      <formula>AND(P20=$G$1,$G$1&lt;&gt;"")</formula>
    </cfRule>
  </conditionalFormatting>
  <conditionalFormatting sqref="P20">
    <cfRule type="expression" dxfId="3744" priority="5198">
      <formula>AND(P20=$G$1,$G$1&lt;&gt;"")</formula>
    </cfRule>
  </conditionalFormatting>
  <conditionalFormatting sqref="P20">
    <cfRule type="expression" dxfId="3743" priority="5197">
      <formula>AND(P20=$G$1,$G$1&lt;&gt;"")</formula>
    </cfRule>
  </conditionalFormatting>
  <conditionalFormatting sqref="P19">
    <cfRule type="expression" dxfId="3742" priority="5196">
      <formula>AND(P19=$G$1,$G$1&lt;&gt;"")</formula>
    </cfRule>
  </conditionalFormatting>
  <conditionalFormatting sqref="P19">
    <cfRule type="expression" dxfId="3741" priority="5195">
      <formula>AND(P19=$G$1,$G$1&lt;&gt;"")</formula>
    </cfRule>
  </conditionalFormatting>
  <conditionalFormatting sqref="P19">
    <cfRule type="expression" dxfId="3740" priority="5194">
      <formula>AND(P19=$G$1,$G$1&lt;&gt;"")</formula>
    </cfRule>
  </conditionalFormatting>
  <conditionalFormatting sqref="P20">
    <cfRule type="expression" dxfId="3739" priority="5193">
      <formula>AND(P20=$G$1,$G$1&lt;&gt;"")</formula>
    </cfRule>
  </conditionalFormatting>
  <conditionalFormatting sqref="P20">
    <cfRule type="expression" dxfId="3738" priority="5192">
      <formula>AND(P20=$G$1,$G$1&lt;&gt;"")</formula>
    </cfRule>
  </conditionalFormatting>
  <conditionalFormatting sqref="P20">
    <cfRule type="expression" dxfId="3737" priority="5191">
      <formula>AND(P20=$G$1,$G$1&lt;&gt;"")</formula>
    </cfRule>
  </conditionalFormatting>
  <conditionalFormatting sqref="P19">
    <cfRule type="expression" dxfId="3736" priority="5190">
      <formula>AND(P19=$G$1,$G$1&lt;&gt;"")</formula>
    </cfRule>
  </conditionalFormatting>
  <conditionalFormatting sqref="P19">
    <cfRule type="expression" dxfId="3735" priority="5189">
      <formula>AND(P19=$G$1,$G$1&lt;&gt;"")</formula>
    </cfRule>
  </conditionalFormatting>
  <conditionalFormatting sqref="P19">
    <cfRule type="expression" dxfId="3734" priority="5188">
      <formula>AND(P19=$G$1,$G$1&lt;&gt;"")</formula>
    </cfRule>
  </conditionalFormatting>
  <conditionalFormatting sqref="P18">
    <cfRule type="expression" dxfId="3733" priority="5187">
      <formula>AND(P18=$G$1,$G$1&lt;&gt;"")</formula>
    </cfRule>
  </conditionalFormatting>
  <conditionalFormatting sqref="P18">
    <cfRule type="expression" dxfId="3732" priority="5186">
      <formula>AND(P18=$G$1,$G$1&lt;&gt;"")</formula>
    </cfRule>
  </conditionalFormatting>
  <conditionalFormatting sqref="P18">
    <cfRule type="expression" dxfId="3731" priority="5185">
      <formula>AND(P18=$G$1,$G$1&lt;&gt;"")</formula>
    </cfRule>
  </conditionalFormatting>
  <conditionalFormatting sqref="P20">
    <cfRule type="expression" dxfId="3730" priority="5184">
      <formula>AND(P20=$G$1,$G$1&lt;&gt;"")</formula>
    </cfRule>
  </conditionalFormatting>
  <conditionalFormatting sqref="P20">
    <cfRule type="expression" dxfId="3729" priority="5183">
      <formula>AND(P20=$G$1,$G$1&lt;&gt;"")</formula>
    </cfRule>
  </conditionalFormatting>
  <conditionalFormatting sqref="P20">
    <cfRule type="expression" dxfId="3728" priority="5182">
      <formula>AND(P20=$G$1,$G$1&lt;&gt;"")</formula>
    </cfRule>
  </conditionalFormatting>
  <conditionalFormatting sqref="P18">
    <cfRule type="expression" dxfId="3727" priority="5181">
      <formula>AND(P18=$G$1,$G$1&lt;&gt;"")</formula>
    </cfRule>
  </conditionalFormatting>
  <conditionalFormatting sqref="P18">
    <cfRule type="expression" dxfId="3726" priority="5180">
      <formula>AND(P18=$G$1,$G$1&lt;&gt;"")</formula>
    </cfRule>
  </conditionalFormatting>
  <conditionalFormatting sqref="P18">
    <cfRule type="expression" dxfId="3725" priority="5179">
      <formula>AND(P18=$G$1,$G$1&lt;&gt;"")</formula>
    </cfRule>
  </conditionalFormatting>
  <conditionalFormatting sqref="P20">
    <cfRule type="expression" dxfId="3724" priority="5178">
      <formula>AND(P20=$G$1,$G$1&lt;&gt;"")</formula>
    </cfRule>
  </conditionalFormatting>
  <conditionalFormatting sqref="P20">
    <cfRule type="expression" dxfId="3723" priority="5177">
      <formula>AND(P20=$G$1,$G$1&lt;&gt;"")</formula>
    </cfRule>
  </conditionalFormatting>
  <conditionalFormatting sqref="P20">
    <cfRule type="expression" dxfId="3722" priority="5176">
      <formula>AND(P20=$G$1,$G$1&lt;&gt;"")</formula>
    </cfRule>
  </conditionalFormatting>
  <conditionalFormatting sqref="P19">
    <cfRule type="expression" dxfId="3721" priority="5175">
      <formula>AND(P19=$G$1,$G$1&lt;&gt;"")</formula>
    </cfRule>
  </conditionalFormatting>
  <conditionalFormatting sqref="P19">
    <cfRule type="expression" dxfId="3720" priority="5174">
      <formula>AND(P19=$G$1,$G$1&lt;&gt;"")</formula>
    </cfRule>
  </conditionalFormatting>
  <conditionalFormatting sqref="P19">
    <cfRule type="expression" dxfId="3719" priority="5173">
      <formula>AND(P19=$G$1,$G$1&lt;&gt;"")</formula>
    </cfRule>
  </conditionalFormatting>
  <conditionalFormatting sqref="P23">
    <cfRule type="expression" dxfId="3718" priority="5172">
      <formula>AND(P23=$G$1,$G$1&lt;&gt;"")</formula>
    </cfRule>
  </conditionalFormatting>
  <conditionalFormatting sqref="P23">
    <cfRule type="expression" dxfId="3717" priority="5171">
      <formula>AND(P23=$G$1,$G$1&lt;&gt;"")</formula>
    </cfRule>
  </conditionalFormatting>
  <conditionalFormatting sqref="P23">
    <cfRule type="expression" dxfId="3716" priority="5170">
      <formula>AND(P23=$G$1,$G$1&lt;&gt;"")</formula>
    </cfRule>
  </conditionalFormatting>
  <conditionalFormatting sqref="P23">
    <cfRule type="expression" dxfId="3715" priority="5169">
      <formula>AND(P23=$G$1,$G$1&lt;&gt;"")</formula>
    </cfRule>
  </conditionalFormatting>
  <conditionalFormatting sqref="P23">
    <cfRule type="expression" dxfId="3714" priority="5168">
      <formula>AND(P23=$G$1,$G$1&lt;&gt;"")</formula>
    </cfRule>
  </conditionalFormatting>
  <conditionalFormatting sqref="P23">
    <cfRule type="expression" dxfId="3713" priority="5167">
      <formula>AND(P23=$G$1,$G$1&lt;&gt;"")</formula>
    </cfRule>
  </conditionalFormatting>
  <conditionalFormatting sqref="P23">
    <cfRule type="expression" dxfId="3712" priority="5166">
      <formula>AND(P23=$G$1,$G$1&lt;&gt;"")</formula>
    </cfRule>
  </conditionalFormatting>
  <conditionalFormatting sqref="P23">
    <cfRule type="expression" dxfId="3711" priority="5165">
      <formula>AND(P23=$G$1,$G$1&lt;&gt;"")</formula>
    </cfRule>
  </conditionalFormatting>
  <conditionalFormatting sqref="P23">
    <cfRule type="expression" dxfId="3710" priority="5164">
      <formula>AND(P23=$G$1,$G$1&lt;&gt;"")</formula>
    </cfRule>
  </conditionalFormatting>
  <conditionalFormatting sqref="P23">
    <cfRule type="expression" dxfId="3709" priority="5163">
      <formula>AND(P23=$G$1,$G$1&lt;&gt;"")</formula>
    </cfRule>
  </conditionalFormatting>
  <conditionalFormatting sqref="P23">
    <cfRule type="expression" dxfId="3708" priority="5162">
      <formula>AND(P23=$G$1,$G$1&lt;&gt;"")</formula>
    </cfRule>
  </conditionalFormatting>
  <conditionalFormatting sqref="P23">
    <cfRule type="expression" dxfId="3707" priority="5161">
      <formula>AND(P23=$G$1,$G$1&lt;&gt;"")</formula>
    </cfRule>
  </conditionalFormatting>
  <conditionalFormatting sqref="P23">
    <cfRule type="expression" dxfId="3706" priority="5160">
      <formula>AND(P23=$G$1,$G$1&lt;&gt;"")</formula>
    </cfRule>
  </conditionalFormatting>
  <conditionalFormatting sqref="P23">
    <cfRule type="expression" dxfId="3705" priority="5159">
      <formula>AND(P23=$G$1,$G$1&lt;&gt;"")</formula>
    </cfRule>
  </conditionalFormatting>
  <conditionalFormatting sqref="P23">
    <cfRule type="expression" dxfId="3704" priority="5158">
      <formula>AND(P23=$G$1,$G$1&lt;&gt;"")</formula>
    </cfRule>
  </conditionalFormatting>
  <conditionalFormatting sqref="P23">
    <cfRule type="expression" dxfId="3703" priority="5157">
      <formula>AND(P23=$G$1,$G$1&lt;&gt;"")</formula>
    </cfRule>
  </conditionalFormatting>
  <conditionalFormatting sqref="P23">
    <cfRule type="expression" dxfId="3702" priority="5156">
      <formula>AND(P23=$G$1,$G$1&lt;&gt;"")</formula>
    </cfRule>
  </conditionalFormatting>
  <conditionalFormatting sqref="P23">
    <cfRule type="expression" dxfId="3701" priority="5155">
      <formula>AND(P23=$G$1,$G$1&lt;&gt;"")</formula>
    </cfRule>
  </conditionalFormatting>
  <conditionalFormatting sqref="P23">
    <cfRule type="expression" dxfId="3700" priority="5154">
      <formula>AND(P23=$G$1,$G$1&lt;&gt;"")</formula>
    </cfRule>
  </conditionalFormatting>
  <conditionalFormatting sqref="P23">
    <cfRule type="expression" dxfId="3699" priority="5153">
      <formula>AND(P23=$G$1,$G$1&lt;&gt;"")</formula>
    </cfRule>
  </conditionalFormatting>
  <conditionalFormatting sqref="P23">
    <cfRule type="expression" dxfId="3698" priority="5152">
      <formula>AND(P23=$G$1,$G$1&lt;&gt;"")</formula>
    </cfRule>
  </conditionalFormatting>
  <conditionalFormatting sqref="P23">
    <cfRule type="expression" dxfId="3697" priority="5151">
      <formula>AND(P23=$G$1,$G$1&lt;&gt;"")</formula>
    </cfRule>
  </conditionalFormatting>
  <conditionalFormatting sqref="P23">
    <cfRule type="expression" dxfId="3696" priority="5150">
      <formula>AND(P23=$G$1,$G$1&lt;&gt;"")</formula>
    </cfRule>
  </conditionalFormatting>
  <conditionalFormatting sqref="P23">
    <cfRule type="expression" dxfId="3695" priority="5149">
      <formula>AND(P23=$G$1,$G$1&lt;&gt;"")</formula>
    </cfRule>
  </conditionalFormatting>
  <conditionalFormatting sqref="P23">
    <cfRule type="expression" dxfId="3694" priority="5148">
      <formula>AND(P23=$G$1,$G$1&lt;&gt;"")</formula>
    </cfRule>
  </conditionalFormatting>
  <conditionalFormatting sqref="P23">
    <cfRule type="expression" dxfId="3693" priority="5147">
      <formula>AND(P23=$G$1,$G$1&lt;&gt;"")</formula>
    </cfRule>
  </conditionalFormatting>
  <conditionalFormatting sqref="P23">
    <cfRule type="expression" dxfId="3692" priority="5146">
      <formula>AND(P23=$G$1,$G$1&lt;&gt;"")</formula>
    </cfRule>
  </conditionalFormatting>
  <conditionalFormatting sqref="P23">
    <cfRule type="expression" dxfId="3691" priority="5145">
      <formula>AND(P23=$G$1,$G$1&lt;&gt;"")</formula>
    </cfRule>
  </conditionalFormatting>
  <conditionalFormatting sqref="P23">
    <cfRule type="expression" dxfId="3690" priority="5144">
      <formula>AND(P23=$G$1,$G$1&lt;&gt;"")</formula>
    </cfRule>
  </conditionalFormatting>
  <conditionalFormatting sqref="P23">
    <cfRule type="expression" dxfId="3689" priority="5143">
      <formula>AND(P23=$G$1,$G$1&lt;&gt;"")</formula>
    </cfRule>
  </conditionalFormatting>
  <conditionalFormatting sqref="P23">
    <cfRule type="expression" dxfId="3688" priority="5142">
      <formula>AND(P23=$G$1,$G$1&lt;&gt;"")</formula>
    </cfRule>
  </conditionalFormatting>
  <conditionalFormatting sqref="P23">
    <cfRule type="expression" dxfId="3687" priority="5141">
      <formula>AND(P23=$G$1,$G$1&lt;&gt;"")</formula>
    </cfRule>
  </conditionalFormatting>
  <conditionalFormatting sqref="P23">
    <cfRule type="expression" dxfId="3686" priority="5140">
      <formula>AND(P23=$G$1,$G$1&lt;&gt;"")</formula>
    </cfRule>
  </conditionalFormatting>
  <conditionalFormatting sqref="P23">
    <cfRule type="expression" dxfId="3685" priority="5139">
      <formula>AND(P23=$G$1,$G$1&lt;&gt;"")</formula>
    </cfRule>
  </conditionalFormatting>
  <conditionalFormatting sqref="P23">
    <cfRule type="expression" dxfId="3684" priority="5138">
      <formula>AND(P23=$G$1,$G$1&lt;&gt;"")</formula>
    </cfRule>
  </conditionalFormatting>
  <conditionalFormatting sqref="P23">
    <cfRule type="expression" dxfId="3683" priority="5137">
      <formula>AND(P23=$G$1,$G$1&lt;&gt;"")</formula>
    </cfRule>
  </conditionalFormatting>
  <conditionalFormatting sqref="P23">
    <cfRule type="expression" dxfId="3682" priority="5136">
      <formula>AND(P23=$G$1,$G$1&lt;&gt;"")</formula>
    </cfRule>
  </conditionalFormatting>
  <conditionalFormatting sqref="P23">
    <cfRule type="expression" dxfId="3681" priority="5135">
      <formula>AND(P23=$G$1,$G$1&lt;&gt;"")</formula>
    </cfRule>
  </conditionalFormatting>
  <conditionalFormatting sqref="P23">
    <cfRule type="expression" dxfId="3680" priority="5134">
      <formula>AND(P23=$G$1,$G$1&lt;&gt;"")</formula>
    </cfRule>
  </conditionalFormatting>
  <conditionalFormatting sqref="P23">
    <cfRule type="expression" dxfId="3679" priority="5133">
      <formula>AND(P23=$G$1,$G$1&lt;&gt;"")</formula>
    </cfRule>
  </conditionalFormatting>
  <conditionalFormatting sqref="P23">
    <cfRule type="expression" dxfId="3678" priority="5132">
      <formula>AND(P23=$G$1,$G$1&lt;&gt;"")</formula>
    </cfRule>
  </conditionalFormatting>
  <conditionalFormatting sqref="P23">
    <cfRule type="expression" dxfId="3677" priority="5131">
      <formula>AND(P23=$G$1,$G$1&lt;&gt;"")</formula>
    </cfRule>
  </conditionalFormatting>
  <conditionalFormatting sqref="P23">
    <cfRule type="expression" dxfId="3676" priority="5130">
      <formula>AND(P23=$G$1,$G$1&lt;&gt;"")</formula>
    </cfRule>
  </conditionalFormatting>
  <conditionalFormatting sqref="P23">
    <cfRule type="expression" dxfId="3675" priority="5129">
      <formula>AND(P23=$G$1,$G$1&lt;&gt;"")</formula>
    </cfRule>
  </conditionalFormatting>
  <conditionalFormatting sqref="P23">
    <cfRule type="expression" dxfId="3674" priority="5128">
      <formula>AND(P23=$G$1,$G$1&lt;&gt;"")</formula>
    </cfRule>
  </conditionalFormatting>
  <conditionalFormatting sqref="P23">
    <cfRule type="expression" dxfId="3673" priority="5127">
      <formula>AND(P23=$G$1,$G$1&lt;&gt;"")</formula>
    </cfRule>
  </conditionalFormatting>
  <conditionalFormatting sqref="P23">
    <cfRule type="expression" dxfId="3672" priority="5126">
      <formula>AND(P23=$G$1,$G$1&lt;&gt;"")</formula>
    </cfRule>
  </conditionalFormatting>
  <conditionalFormatting sqref="P23">
    <cfRule type="expression" dxfId="3671" priority="5125">
      <formula>AND(P23=$G$1,$G$1&lt;&gt;"")</formula>
    </cfRule>
  </conditionalFormatting>
  <conditionalFormatting sqref="P23">
    <cfRule type="expression" dxfId="3670" priority="5124">
      <formula>AND(P23=$G$1,$G$1&lt;&gt;"")</formula>
    </cfRule>
  </conditionalFormatting>
  <conditionalFormatting sqref="P23">
    <cfRule type="expression" dxfId="3669" priority="5123">
      <formula>AND(P23=$G$1,$G$1&lt;&gt;"")</formula>
    </cfRule>
  </conditionalFormatting>
  <conditionalFormatting sqref="P23">
    <cfRule type="expression" dxfId="3668" priority="5122">
      <formula>AND(P23=$G$1,$G$1&lt;&gt;"")</formula>
    </cfRule>
  </conditionalFormatting>
  <conditionalFormatting sqref="P23">
    <cfRule type="expression" dxfId="3667" priority="5121">
      <formula>AND(P23=$G$1,$G$1&lt;&gt;"")</formula>
    </cfRule>
  </conditionalFormatting>
  <conditionalFormatting sqref="P23">
    <cfRule type="expression" dxfId="3666" priority="5120">
      <formula>AND(P23=$G$1,$G$1&lt;&gt;"")</formula>
    </cfRule>
  </conditionalFormatting>
  <conditionalFormatting sqref="P23">
    <cfRule type="expression" dxfId="3665" priority="5119">
      <formula>AND(P23=$G$1,$G$1&lt;&gt;"")</formula>
    </cfRule>
  </conditionalFormatting>
  <conditionalFormatting sqref="P23">
    <cfRule type="expression" dxfId="3664" priority="5118">
      <formula>AND(P23=$G$1,$G$1&lt;&gt;"")</formula>
    </cfRule>
  </conditionalFormatting>
  <conditionalFormatting sqref="P23">
    <cfRule type="expression" dxfId="3663" priority="5117">
      <formula>AND(P23=$G$1,$G$1&lt;&gt;"")</formula>
    </cfRule>
  </conditionalFormatting>
  <conditionalFormatting sqref="P23">
    <cfRule type="expression" dxfId="3662" priority="5116">
      <formula>AND(P23=$G$1,$G$1&lt;&gt;"")</formula>
    </cfRule>
  </conditionalFormatting>
  <conditionalFormatting sqref="P23">
    <cfRule type="expression" dxfId="3661" priority="5115">
      <formula>AND(P23=$G$1,$G$1&lt;&gt;"")</formula>
    </cfRule>
  </conditionalFormatting>
  <conditionalFormatting sqref="P23">
    <cfRule type="expression" dxfId="3660" priority="5114">
      <formula>AND(P23=$G$1,$G$1&lt;&gt;"")</formula>
    </cfRule>
  </conditionalFormatting>
  <conditionalFormatting sqref="P23">
    <cfRule type="expression" dxfId="3659" priority="5113">
      <formula>AND(P23=$G$1,$G$1&lt;&gt;"")</formula>
    </cfRule>
  </conditionalFormatting>
  <conditionalFormatting sqref="P23">
    <cfRule type="expression" dxfId="3658" priority="5112">
      <formula>AND(P23=$G$1,$G$1&lt;&gt;"")</formula>
    </cfRule>
  </conditionalFormatting>
  <conditionalFormatting sqref="P23">
    <cfRule type="expression" dxfId="3657" priority="5111">
      <formula>AND(P23=$G$1,$G$1&lt;&gt;"")</formula>
    </cfRule>
  </conditionalFormatting>
  <conditionalFormatting sqref="P23">
    <cfRule type="expression" dxfId="3656" priority="5110">
      <formula>AND(P23=$G$1,$G$1&lt;&gt;"")</formula>
    </cfRule>
  </conditionalFormatting>
  <conditionalFormatting sqref="P23">
    <cfRule type="expression" dxfId="3655" priority="5109">
      <formula>AND(P23=$G$1,$G$1&lt;&gt;"")</formula>
    </cfRule>
  </conditionalFormatting>
  <conditionalFormatting sqref="P23">
    <cfRule type="expression" dxfId="3654" priority="5108">
      <formula>AND(P23=$G$1,$G$1&lt;&gt;"")</formula>
    </cfRule>
  </conditionalFormatting>
  <conditionalFormatting sqref="P23">
    <cfRule type="expression" dxfId="3653" priority="5107">
      <formula>AND(P23=$G$1,$G$1&lt;&gt;"")</formula>
    </cfRule>
  </conditionalFormatting>
  <conditionalFormatting sqref="P23">
    <cfRule type="expression" dxfId="3652" priority="5106">
      <formula>AND(P23=$G$1,$G$1&lt;&gt;"")</formula>
    </cfRule>
  </conditionalFormatting>
  <conditionalFormatting sqref="P23">
    <cfRule type="expression" dxfId="3651" priority="5105">
      <formula>AND(P23=$G$1,$G$1&lt;&gt;"")</formula>
    </cfRule>
  </conditionalFormatting>
  <conditionalFormatting sqref="P23">
    <cfRule type="expression" dxfId="3650" priority="5104">
      <formula>AND(P23=$G$1,$G$1&lt;&gt;"")</formula>
    </cfRule>
  </conditionalFormatting>
  <conditionalFormatting sqref="P23">
    <cfRule type="expression" dxfId="3649" priority="5103">
      <formula>AND(P23=$G$1,$G$1&lt;&gt;"")</formula>
    </cfRule>
  </conditionalFormatting>
  <conditionalFormatting sqref="P23">
    <cfRule type="expression" dxfId="3648" priority="5102">
      <formula>AND(P23=$G$1,$G$1&lt;&gt;"")</formula>
    </cfRule>
  </conditionalFormatting>
  <conditionalFormatting sqref="P23">
    <cfRule type="expression" dxfId="3647" priority="5101">
      <formula>AND(P23=$G$1,$G$1&lt;&gt;"")</formula>
    </cfRule>
  </conditionalFormatting>
  <conditionalFormatting sqref="P23">
    <cfRule type="expression" dxfId="3646" priority="5100">
      <formula>AND(P23=$G$1,$G$1&lt;&gt;"")</formula>
    </cfRule>
  </conditionalFormatting>
  <conditionalFormatting sqref="P23">
    <cfRule type="expression" dxfId="3645" priority="5099">
      <formula>AND(P23=$G$1,$G$1&lt;&gt;"")</formula>
    </cfRule>
  </conditionalFormatting>
  <conditionalFormatting sqref="P23">
    <cfRule type="expression" dxfId="3644" priority="5098">
      <formula>AND(P23=$G$1,$G$1&lt;&gt;"")</formula>
    </cfRule>
  </conditionalFormatting>
  <conditionalFormatting sqref="P23">
    <cfRule type="expression" dxfId="3643" priority="5097">
      <formula>AND(P23=$G$1,$G$1&lt;&gt;"")</formula>
    </cfRule>
  </conditionalFormatting>
  <conditionalFormatting sqref="P23">
    <cfRule type="expression" dxfId="3642" priority="5096">
      <formula>AND(P23=$G$1,$G$1&lt;&gt;"")</formula>
    </cfRule>
  </conditionalFormatting>
  <conditionalFormatting sqref="P23">
    <cfRule type="expression" dxfId="3641" priority="5095">
      <formula>AND(P23=$G$1,$G$1&lt;&gt;"")</formula>
    </cfRule>
  </conditionalFormatting>
  <conditionalFormatting sqref="P23">
    <cfRule type="expression" dxfId="3640" priority="5094">
      <formula>AND(P23=$G$1,$G$1&lt;&gt;"")</formula>
    </cfRule>
  </conditionalFormatting>
  <conditionalFormatting sqref="P23">
    <cfRule type="expression" dxfId="3639" priority="5093">
      <formula>AND(P23=$G$1,$G$1&lt;&gt;"")</formula>
    </cfRule>
  </conditionalFormatting>
  <conditionalFormatting sqref="P23">
    <cfRule type="expression" dxfId="3638" priority="5092">
      <formula>AND(P23=$G$1,$G$1&lt;&gt;"")</formula>
    </cfRule>
  </conditionalFormatting>
  <conditionalFormatting sqref="P23">
    <cfRule type="expression" dxfId="3637" priority="5091">
      <formula>AND(P23=$G$1,$G$1&lt;&gt;"")</formula>
    </cfRule>
  </conditionalFormatting>
  <conditionalFormatting sqref="P23">
    <cfRule type="expression" dxfId="3636" priority="5090">
      <formula>AND(P23=$G$1,$G$1&lt;&gt;"")</formula>
    </cfRule>
  </conditionalFormatting>
  <conditionalFormatting sqref="P23">
    <cfRule type="expression" dxfId="3635" priority="5089">
      <formula>AND(P23=$G$1,$G$1&lt;&gt;"")</formula>
    </cfRule>
  </conditionalFormatting>
  <conditionalFormatting sqref="P23">
    <cfRule type="expression" dxfId="3634" priority="5088">
      <formula>AND(P23=$G$1,$G$1&lt;&gt;"")</formula>
    </cfRule>
  </conditionalFormatting>
  <conditionalFormatting sqref="P23">
    <cfRule type="expression" dxfId="3633" priority="5087">
      <formula>AND(P23=$G$1,$G$1&lt;&gt;"")</formula>
    </cfRule>
  </conditionalFormatting>
  <conditionalFormatting sqref="P23">
    <cfRule type="expression" dxfId="3632" priority="5086">
      <formula>AND(P23=$G$1,$G$1&lt;&gt;"")</formula>
    </cfRule>
  </conditionalFormatting>
  <conditionalFormatting sqref="P23">
    <cfRule type="expression" dxfId="3631" priority="5085">
      <formula>AND(P23=$G$1,$G$1&lt;&gt;"")</formula>
    </cfRule>
  </conditionalFormatting>
  <conditionalFormatting sqref="P23">
    <cfRule type="expression" dxfId="3630" priority="5084">
      <formula>AND(P23=$G$1,$G$1&lt;&gt;"")</formula>
    </cfRule>
  </conditionalFormatting>
  <conditionalFormatting sqref="P23">
    <cfRule type="expression" dxfId="3629" priority="5083">
      <formula>AND(P23=$G$1,$G$1&lt;&gt;"")</formula>
    </cfRule>
  </conditionalFormatting>
  <conditionalFormatting sqref="P23">
    <cfRule type="expression" dxfId="3628" priority="5082">
      <formula>AND(P23=$G$1,$G$1&lt;&gt;"")</formula>
    </cfRule>
  </conditionalFormatting>
  <conditionalFormatting sqref="P23">
    <cfRule type="expression" dxfId="3627" priority="5081">
      <formula>AND(P23=$G$1,$G$1&lt;&gt;"")</formula>
    </cfRule>
  </conditionalFormatting>
  <conditionalFormatting sqref="P23">
    <cfRule type="expression" dxfId="3626" priority="5080">
      <formula>AND(P23=$G$1,$G$1&lt;&gt;"")</formula>
    </cfRule>
  </conditionalFormatting>
  <conditionalFormatting sqref="P23">
    <cfRule type="expression" dxfId="3625" priority="5079">
      <formula>AND(P23=$G$1,$G$1&lt;&gt;"")</formula>
    </cfRule>
  </conditionalFormatting>
  <conditionalFormatting sqref="P23">
    <cfRule type="expression" dxfId="3624" priority="5078">
      <formula>AND(P23=$G$1,$G$1&lt;&gt;"")</formula>
    </cfRule>
  </conditionalFormatting>
  <conditionalFormatting sqref="P23">
    <cfRule type="expression" dxfId="3623" priority="5077">
      <formula>AND(P23=$G$1,$G$1&lt;&gt;"")</formula>
    </cfRule>
  </conditionalFormatting>
  <conditionalFormatting sqref="P23">
    <cfRule type="expression" dxfId="3622" priority="5076">
      <formula>AND(P23=$G$1,$G$1&lt;&gt;"")</formula>
    </cfRule>
  </conditionalFormatting>
  <conditionalFormatting sqref="P23">
    <cfRule type="expression" dxfId="3621" priority="5075">
      <formula>AND(P23=$G$1,$G$1&lt;&gt;"")</formula>
    </cfRule>
  </conditionalFormatting>
  <conditionalFormatting sqref="P23">
    <cfRule type="expression" dxfId="3620" priority="5074">
      <formula>AND(P23=$G$1,$G$1&lt;&gt;"")</formula>
    </cfRule>
  </conditionalFormatting>
  <conditionalFormatting sqref="P23">
    <cfRule type="expression" dxfId="3619" priority="5073">
      <formula>AND(P23=$G$1,$G$1&lt;&gt;"")</formula>
    </cfRule>
  </conditionalFormatting>
  <conditionalFormatting sqref="P23">
    <cfRule type="expression" dxfId="3618" priority="5072">
      <formula>AND(P23=$G$1,$G$1&lt;&gt;"")</formula>
    </cfRule>
  </conditionalFormatting>
  <conditionalFormatting sqref="P23">
    <cfRule type="expression" dxfId="3617" priority="5071">
      <formula>AND(P23=$G$1,$G$1&lt;&gt;"")</formula>
    </cfRule>
  </conditionalFormatting>
  <conditionalFormatting sqref="P21">
    <cfRule type="expression" dxfId="3616" priority="5070">
      <formula>AND(P21=$G$1,$G$1&lt;&gt;"")</formula>
    </cfRule>
  </conditionalFormatting>
  <conditionalFormatting sqref="P21">
    <cfRule type="expression" dxfId="3615" priority="5069">
      <formula>AND(P21=$G$1,$G$1&lt;&gt;"")</formula>
    </cfRule>
  </conditionalFormatting>
  <conditionalFormatting sqref="P21">
    <cfRule type="expression" dxfId="3614" priority="5068">
      <formula>AND(P21=$G$1,$G$1&lt;&gt;"")</formula>
    </cfRule>
  </conditionalFormatting>
  <conditionalFormatting sqref="P17">
    <cfRule type="expression" dxfId="3613" priority="5067">
      <formula>AND(P17=$G$1,$G$1&lt;&gt;"")</formula>
    </cfRule>
  </conditionalFormatting>
  <conditionalFormatting sqref="P17">
    <cfRule type="expression" dxfId="3612" priority="5066">
      <formula>AND(P17=$G$1,$G$1&lt;&gt;"")</formula>
    </cfRule>
  </conditionalFormatting>
  <conditionalFormatting sqref="P17">
    <cfRule type="expression" dxfId="3611" priority="5065">
      <formula>AND(P17=$G$1,$G$1&lt;&gt;"")</formula>
    </cfRule>
  </conditionalFormatting>
  <conditionalFormatting sqref="P12">
    <cfRule type="expression" dxfId="3610" priority="5064">
      <formula>AND(P12=$G$1,$G$1&lt;&gt;"")</formula>
    </cfRule>
  </conditionalFormatting>
  <conditionalFormatting sqref="P12">
    <cfRule type="expression" dxfId="3609" priority="5063">
      <formula>AND(P12=$G$1,$G$1&lt;&gt;"")</formula>
    </cfRule>
  </conditionalFormatting>
  <conditionalFormatting sqref="P12">
    <cfRule type="expression" dxfId="3608" priority="5062">
      <formula>AND(P12=$G$1,$G$1&lt;&gt;"")</formula>
    </cfRule>
  </conditionalFormatting>
  <conditionalFormatting sqref="P12">
    <cfRule type="expression" dxfId="3607" priority="5061">
      <formula>AND(P12=$G$1,$G$1&lt;&gt;"")</formula>
    </cfRule>
  </conditionalFormatting>
  <conditionalFormatting sqref="P12">
    <cfRule type="expression" dxfId="3606" priority="5060">
      <formula>AND(P12=$G$1,$G$1&lt;&gt;"")</formula>
    </cfRule>
  </conditionalFormatting>
  <conditionalFormatting sqref="P12">
    <cfRule type="expression" dxfId="3605" priority="5059">
      <formula>AND(P12=$G$1,$G$1&lt;&gt;"")</formula>
    </cfRule>
  </conditionalFormatting>
  <conditionalFormatting sqref="P12">
    <cfRule type="expression" dxfId="3604" priority="5058">
      <formula>AND(P12=$G$1,$G$1&lt;&gt;"")</formula>
    </cfRule>
  </conditionalFormatting>
  <conditionalFormatting sqref="P12">
    <cfRule type="expression" dxfId="3603" priority="5057">
      <formula>AND(P12=$G$1,$G$1&lt;&gt;"")</formula>
    </cfRule>
  </conditionalFormatting>
  <conditionalFormatting sqref="P12">
    <cfRule type="expression" dxfId="3602" priority="5056">
      <formula>AND(P12=$G$1,$G$1&lt;&gt;"")</formula>
    </cfRule>
  </conditionalFormatting>
  <conditionalFormatting sqref="P12">
    <cfRule type="expression" dxfId="3601" priority="5055">
      <formula>AND(P12=$G$1,$G$1&lt;&gt;"")</formula>
    </cfRule>
  </conditionalFormatting>
  <conditionalFormatting sqref="P12">
    <cfRule type="expression" dxfId="3600" priority="5054">
      <formula>AND(P12=$G$1,$G$1&lt;&gt;"")</formula>
    </cfRule>
  </conditionalFormatting>
  <conditionalFormatting sqref="P12">
    <cfRule type="expression" dxfId="3599" priority="5053">
      <formula>AND(P12=$G$1,$G$1&lt;&gt;"")</formula>
    </cfRule>
  </conditionalFormatting>
  <conditionalFormatting sqref="P12">
    <cfRule type="expression" dxfId="3598" priority="5052">
      <formula>AND(P12=$G$1,$G$1&lt;&gt;"")</formula>
    </cfRule>
  </conditionalFormatting>
  <conditionalFormatting sqref="P12">
    <cfRule type="expression" dxfId="3597" priority="5051">
      <formula>AND(P12=$G$1,$G$1&lt;&gt;"")</formula>
    </cfRule>
  </conditionalFormatting>
  <conditionalFormatting sqref="P12">
    <cfRule type="expression" dxfId="3596" priority="5050">
      <formula>AND(P12=$G$1,$G$1&lt;&gt;"")</formula>
    </cfRule>
  </conditionalFormatting>
  <conditionalFormatting sqref="P12">
    <cfRule type="expression" dxfId="3595" priority="5049">
      <formula>AND(P12=$G$1,$G$1&lt;&gt;"")</formula>
    </cfRule>
  </conditionalFormatting>
  <conditionalFormatting sqref="P12">
    <cfRule type="expression" dxfId="3594" priority="5048">
      <formula>AND(P12=$G$1,$G$1&lt;&gt;"")</formula>
    </cfRule>
  </conditionalFormatting>
  <conditionalFormatting sqref="P12">
    <cfRule type="expression" dxfId="3593" priority="5047">
      <formula>AND(P12=$G$1,$G$1&lt;&gt;"")</formula>
    </cfRule>
  </conditionalFormatting>
  <conditionalFormatting sqref="P12">
    <cfRule type="expression" dxfId="3592" priority="5046">
      <formula>AND(P12=$G$1,$G$1&lt;&gt;"")</formula>
    </cfRule>
  </conditionalFormatting>
  <conditionalFormatting sqref="P12">
    <cfRule type="expression" dxfId="3591" priority="5045">
      <formula>AND(P12=$G$1,$G$1&lt;&gt;"")</formula>
    </cfRule>
  </conditionalFormatting>
  <conditionalFormatting sqref="P12">
    <cfRule type="expression" dxfId="3590" priority="5044">
      <formula>AND(P12=$G$1,$G$1&lt;&gt;"")</formula>
    </cfRule>
  </conditionalFormatting>
  <conditionalFormatting sqref="P12">
    <cfRule type="expression" dxfId="3589" priority="5043">
      <formula>AND(P12=$G$1,$G$1&lt;&gt;"")</formula>
    </cfRule>
  </conditionalFormatting>
  <conditionalFormatting sqref="P12">
    <cfRule type="expression" dxfId="3588" priority="5042">
      <formula>AND(P12=$G$1,$G$1&lt;&gt;"")</formula>
    </cfRule>
  </conditionalFormatting>
  <conditionalFormatting sqref="P12">
    <cfRule type="expression" dxfId="3587" priority="5041">
      <formula>AND(P12=$G$1,$G$1&lt;&gt;"")</formula>
    </cfRule>
  </conditionalFormatting>
  <conditionalFormatting sqref="P12">
    <cfRule type="expression" dxfId="3586" priority="5040">
      <formula>AND(P12=$G$1,$G$1&lt;&gt;"")</formula>
    </cfRule>
  </conditionalFormatting>
  <conditionalFormatting sqref="P12">
    <cfRule type="expression" dxfId="3585" priority="5039">
      <formula>AND(P12=$G$1,$G$1&lt;&gt;"")</formula>
    </cfRule>
  </conditionalFormatting>
  <conditionalFormatting sqref="P12">
    <cfRule type="expression" dxfId="3584" priority="5038">
      <formula>AND(P12=$G$1,$G$1&lt;&gt;"")</formula>
    </cfRule>
  </conditionalFormatting>
  <conditionalFormatting sqref="P12">
    <cfRule type="expression" dxfId="3583" priority="5037">
      <formula>AND(P12=$G$1,$G$1&lt;&gt;"")</formula>
    </cfRule>
  </conditionalFormatting>
  <conditionalFormatting sqref="P12">
    <cfRule type="expression" dxfId="3582" priority="5036">
      <formula>AND(P12=$G$1,$G$1&lt;&gt;"")</formula>
    </cfRule>
  </conditionalFormatting>
  <conditionalFormatting sqref="P12">
    <cfRule type="expression" dxfId="3581" priority="5035">
      <formula>AND(P12=$G$1,$G$1&lt;&gt;"")</formula>
    </cfRule>
  </conditionalFormatting>
  <conditionalFormatting sqref="P12">
    <cfRule type="expression" dxfId="3580" priority="5034">
      <formula>AND(P12=$G$1,$G$1&lt;&gt;"")</formula>
    </cfRule>
  </conditionalFormatting>
  <conditionalFormatting sqref="P12">
    <cfRule type="expression" dxfId="3579" priority="5033">
      <formula>AND(P12=$G$1,$G$1&lt;&gt;"")</formula>
    </cfRule>
  </conditionalFormatting>
  <conditionalFormatting sqref="P12">
    <cfRule type="expression" dxfId="3578" priority="5032">
      <formula>AND(P12=$G$1,$G$1&lt;&gt;"")</formula>
    </cfRule>
  </conditionalFormatting>
  <conditionalFormatting sqref="P12">
    <cfRule type="expression" dxfId="3577" priority="5031">
      <formula>AND(P12=$G$1,$G$1&lt;&gt;"")</formula>
    </cfRule>
  </conditionalFormatting>
  <conditionalFormatting sqref="P12">
    <cfRule type="expression" dxfId="3576" priority="5030">
      <formula>AND(P12=$G$1,$G$1&lt;&gt;"")</formula>
    </cfRule>
  </conditionalFormatting>
  <conditionalFormatting sqref="P12">
    <cfRule type="expression" dxfId="3575" priority="5029">
      <formula>AND(P12=$G$1,$G$1&lt;&gt;"")</formula>
    </cfRule>
  </conditionalFormatting>
  <conditionalFormatting sqref="P12">
    <cfRule type="expression" dxfId="3574" priority="5028">
      <formula>AND(P12=$G$1,$G$1&lt;&gt;"")</formula>
    </cfRule>
  </conditionalFormatting>
  <conditionalFormatting sqref="P12">
    <cfRule type="expression" dxfId="3573" priority="5027">
      <formula>AND(P12=$G$1,$G$1&lt;&gt;"")</formula>
    </cfRule>
  </conditionalFormatting>
  <conditionalFormatting sqref="P12">
    <cfRule type="expression" dxfId="3572" priority="5026">
      <formula>AND(P12=$G$1,$G$1&lt;&gt;"")</formula>
    </cfRule>
  </conditionalFormatting>
  <conditionalFormatting sqref="P12">
    <cfRule type="expression" dxfId="3571" priority="5025">
      <formula>AND(P12=$G$1,$G$1&lt;&gt;"")</formula>
    </cfRule>
  </conditionalFormatting>
  <conditionalFormatting sqref="P12">
    <cfRule type="expression" dxfId="3570" priority="5024">
      <formula>AND(P12=$G$1,$G$1&lt;&gt;"")</formula>
    </cfRule>
  </conditionalFormatting>
  <conditionalFormatting sqref="P12">
    <cfRule type="expression" dxfId="3569" priority="5023">
      <formula>AND(P12=$G$1,$G$1&lt;&gt;"")</formula>
    </cfRule>
  </conditionalFormatting>
  <conditionalFormatting sqref="P12">
    <cfRule type="expression" dxfId="3568" priority="5022">
      <formula>AND(P12=$G$1,$G$1&lt;&gt;"")</formula>
    </cfRule>
  </conditionalFormatting>
  <conditionalFormatting sqref="P12">
    <cfRule type="expression" dxfId="3567" priority="5021">
      <formula>AND(P12=$G$1,$G$1&lt;&gt;"")</formula>
    </cfRule>
  </conditionalFormatting>
  <conditionalFormatting sqref="P12">
    <cfRule type="expression" dxfId="3566" priority="5020">
      <formula>AND(P12=$G$1,$G$1&lt;&gt;"")</formula>
    </cfRule>
  </conditionalFormatting>
  <conditionalFormatting sqref="P12">
    <cfRule type="expression" dxfId="3565" priority="5019">
      <formula>AND(P12=$G$1,$G$1&lt;&gt;"")</formula>
    </cfRule>
  </conditionalFormatting>
  <conditionalFormatting sqref="P12">
    <cfRule type="expression" dxfId="3564" priority="5018">
      <formula>AND(P12=$G$1,$G$1&lt;&gt;"")</formula>
    </cfRule>
  </conditionalFormatting>
  <conditionalFormatting sqref="P12">
    <cfRule type="expression" dxfId="3563" priority="5017">
      <formula>AND(P12=$G$1,$G$1&lt;&gt;"")</formula>
    </cfRule>
  </conditionalFormatting>
  <conditionalFormatting sqref="P12">
    <cfRule type="expression" dxfId="3562" priority="5016">
      <formula>AND(P12=$G$1,$G$1&lt;&gt;"")</formula>
    </cfRule>
  </conditionalFormatting>
  <conditionalFormatting sqref="P12">
    <cfRule type="expression" dxfId="3561" priority="5015">
      <formula>AND(P12=$G$1,$G$1&lt;&gt;"")</formula>
    </cfRule>
  </conditionalFormatting>
  <conditionalFormatting sqref="P12">
    <cfRule type="expression" dxfId="3560" priority="5014">
      <formula>AND(P12=$G$1,$G$1&lt;&gt;"")</formula>
    </cfRule>
  </conditionalFormatting>
  <conditionalFormatting sqref="P12">
    <cfRule type="expression" dxfId="3559" priority="5013">
      <formula>AND(P12=$G$1,$G$1&lt;&gt;"")</formula>
    </cfRule>
  </conditionalFormatting>
  <conditionalFormatting sqref="P12">
    <cfRule type="expression" dxfId="3558" priority="5012">
      <formula>AND(P12=$G$1,$G$1&lt;&gt;"")</formula>
    </cfRule>
  </conditionalFormatting>
  <conditionalFormatting sqref="P12">
    <cfRule type="expression" dxfId="3557" priority="5011">
      <formula>AND(P12=$G$1,$G$1&lt;&gt;"")</formula>
    </cfRule>
  </conditionalFormatting>
  <conditionalFormatting sqref="P12">
    <cfRule type="expression" dxfId="3556" priority="5010">
      <formula>AND(P12=$G$1,$G$1&lt;&gt;"")</formula>
    </cfRule>
  </conditionalFormatting>
  <conditionalFormatting sqref="P12">
    <cfRule type="expression" dxfId="3555" priority="5009">
      <formula>AND(P12=$G$1,$G$1&lt;&gt;"")</formula>
    </cfRule>
  </conditionalFormatting>
  <conditionalFormatting sqref="P12">
    <cfRule type="expression" dxfId="3554" priority="5008">
      <formula>AND(P12=$G$1,$G$1&lt;&gt;"")</formula>
    </cfRule>
  </conditionalFormatting>
  <conditionalFormatting sqref="P12">
    <cfRule type="expression" dxfId="3553" priority="5007">
      <formula>AND(P12=$G$1,$G$1&lt;&gt;"")</formula>
    </cfRule>
  </conditionalFormatting>
  <conditionalFormatting sqref="P12">
    <cfRule type="expression" dxfId="3552" priority="5006">
      <formula>AND(P12=$G$1,$G$1&lt;&gt;"")</formula>
    </cfRule>
  </conditionalFormatting>
  <conditionalFormatting sqref="P12">
    <cfRule type="expression" dxfId="3551" priority="5005">
      <formula>AND(P12=$G$1,$G$1&lt;&gt;"")</formula>
    </cfRule>
  </conditionalFormatting>
  <conditionalFormatting sqref="P12">
    <cfRule type="expression" dxfId="3550" priority="5004">
      <formula>AND(P12=$G$1,$G$1&lt;&gt;"")</formula>
    </cfRule>
  </conditionalFormatting>
  <conditionalFormatting sqref="P12">
    <cfRule type="expression" dxfId="3549" priority="5003">
      <formula>AND(P12=$G$1,$G$1&lt;&gt;"")</formula>
    </cfRule>
  </conditionalFormatting>
  <conditionalFormatting sqref="P12">
    <cfRule type="expression" dxfId="3548" priority="5002">
      <formula>AND(P12=$G$1,$G$1&lt;&gt;"")</formula>
    </cfRule>
  </conditionalFormatting>
  <conditionalFormatting sqref="P12">
    <cfRule type="expression" dxfId="3547" priority="5001">
      <formula>AND(P12=$G$1,$G$1&lt;&gt;"")</formula>
    </cfRule>
  </conditionalFormatting>
  <conditionalFormatting sqref="P12">
    <cfRule type="expression" dxfId="3546" priority="5000">
      <formula>AND(P12=$G$1,$G$1&lt;&gt;"")</formula>
    </cfRule>
  </conditionalFormatting>
  <conditionalFormatting sqref="P12">
    <cfRule type="expression" dxfId="3545" priority="4999">
      <formula>AND(P12=$G$1,$G$1&lt;&gt;"")</formula>
    </cfRule>
  </conditionalFormatting>
  <conditionalFormatting sqref="P12">
    <cfRule type="expression" dxfId="3544" priority="4998">
      <formula>AND(P12=$G$1,$G$1&lt;&gt;"")</formula>
    </cfRule>
  </conditionalFormatting>
  <conditionalFormatting sqref="P12">
    <cfRule type="expression" dxfId="3543" priority="4997">
      <formula>AND(P12=$G$1,$G$1&lt;&gt;"")</formula>
    </cfRule>
  </conditionalFormatting>
  <conditionalFormatting sqref="P12">
    <cfRule type="expression" dxfId="3542" priority="4996">
      <formula>AND(P12=$G$1,$G$1&lt;&gt;"")</formula>
    </cfRule>
  </conditionalFormatting>
  <conditionalFormatting sqref="P12">
    <cfRule type="expression" dxfId="3541" priority="4995">
      <formula>AND(P12=$G$1,$G$1&lt;&gt;"")</formula>
    </cfRule>
  </conditionalFormatting>
  <conditionalFormatting sqref="P12">
    <cfRule type="expression" dxfId="3540" priority="4994">
      <formula>AND(P12=$G$1,$G$1&lt;&gt;"")</formula>
    </cfRule>
  </conditionalFormatting>
  <conditionalFormatting sqref="P12">
    <cfRule type="expression" dxfId="3539" priority="4993">
      <formula>AND(P12=$G$1,$G$1&lt;&gt;"")</formula>
    </cfRule>
  </conditionalFormatting>
  <conditionalFormatting sqref="P12">
    <cfRule type="expression" dxfId="3538" priority="4992">
      <formula>AND(P12=$G$1,$G$1&lt;&gt;"")</formula>
    </cfRule>
  </conditionalFormatting>
  <conditionalFormatting sqref="P12">
    <cfRule type="expression" dxfId="3537" priority="4991">
      <formula>AND(P12=$G$1,$G$1&lt;&gt;"")</formula>
    </cfRule>
  </conditionalFormatting>
  <conditionalFormatting sqref="P12">
    <cfRule type="expression" dxfId="3536" priority="4990">
      <formula>AND(P12=$G$1,$G$1&lt;&gt;"")</formula>
    </cfRule>
  </conditionalFormatting>
  <conditionalFormatting sqref="P12">
    <cfRule type="expression" dxfId="3535" priority="4989">
      <formula>AND(P12=$G$1,$G$1&lt;&gt;"")</formula>
    </cfRule>
  </conditionalFormatting>
  <conditionalFormatting sqref="P12">
    <cfRule type="expression" dxfId="3534" priority="4988">
      <formula>AND(P12=$G$1,$G$1&lt;&gt;"")</formula>
    </cfRule>
  </conditionalFormatting>
  <conditionalFormatting sqref="P12">
    <cfRule type="expression" dxfId="3533" priority="4987">
      <formula>AND(P12=$G$1,$G$1&lt;&gt;"")</formula>
    </cfRule>
  </conditionalFormatting>
  <conditionalFormatting sqref="P12">
    <cfRule type="expression" dxfId="3532" priority="4986">
      <formula>AND(P12=$G$1,$G$1&lt;&gt;"")</formula>
    </cfRule>
  </conditionalFormatting>
  <conditionalFormatting sqref="P12">
    <cfRule type="expression" dxfId="3531" priority="4985">
      <formula>AND(P12=$G$1,$G$1&lt;&gt;"")</formula>
    </cfRule>
  </conditionalFormatting>
  <conditionalFormatting sqref="P12">
    <cfRule type="expression" dxfId="3530" priority="4984">
      <formula>AND(P12=$G$1,$G$1&lt;&gt;"")</formula>
    </cfRule>
  </conditionalFormatting>
  <conditionalFormatting sqref="P12">
    <cfRule type="expression" dxfId="3529" priority="4983">
      <formula>AND(P12=$G$1,$G$1&lt;&gt;"")</formula>
    </cfRule>
  </conditionalFormatting>
  <conditionalFormatting sqref="P12">
    <cfRule type="expression" dxfId="3528" priority="4982">
      <formula>AND(P12=$G$1,$G$1&lt;&gt;"")</formula>
    </cfRule>
  </conditionalFormatting>
  <conditionalFormatting sqref="P12">
    <cfRule type="expression" dxfId="3527" priority="4981">
      <formula>AND(P12=$G$1,$G$1&lt;&gt;"")</formula>
    </cfRule>
  </conditionalFormatting>
  <conditionalFormatting sqref="P12">
    <cfRule type="expression" dxfId="3526" priority="4980">
      <formula>AND(P12=$G$1,$G$1&lt;&gt;"")</formula>
    </cfRule>
  </conditionalFormatting>
  <conditionalFormatting sqref="P12">
    <cfRule type="expression" dxfId="3525" priority="4979">
      <formula>AND(P12=$G$1,$G$1&lt;&gt;"")</formula>
    </cfRule>
  </conditionalFormatting>
  <conditionalFormatting sqref="P12">
    <cfRule type="expression" dxfId="3524" priority="4978">
      <formula>AND(P12=$G$1,$G$1&lt;&gt;"")</formula>
    </cfRule>
  </conditionalFormatting>
  <conditionalFormatting sqref="P12">
    <cfRule type="expression" dxfId="3523" priority="4977">
      <formula>AND(P12=$G$1,$G$1&lt;&gt;"")</formula>
    </cfRule>
  </conditionalFormatting>
  <conditionalFormatting sqref="P12">
    <cfRule type="expression" dxfId="3522" priority="4976">
      <formula>AND(P12=$G$1,$G$1&lt;&gt;"")</formula>
    </cfRule>
  </conditionalFormatting>
  <conditionalFormatting sqref="P12">
    <cfRule type="expression" dxfId="3521" priority="4975">
      <formula>AND(P12=$G$1,$G$1&lt;&gt;"")</formula>
    </cfRule>
  </conditionalFormatting>
  <conditionalFormatting sqref="P12">
    <cfRule type="expression" dxfId="3520" priority="4974">
      <formula>AND(P12=$G$1,$G$1&lt;&gt;"")</formula>
    </cfRule>
  </conditionalFormatting>
  <conditionalFormatting sqref="P12">
    <cfRule type="expression" dxfId="3519" priority="4973">
      <formula>AND(P12=$G$1,$G$1&lt;&gt;"")</formula>
    </cfRule>
  </conditionalFormatting>
  <conditionalFormatting sqref="P12">
    <cfRule type="expression" dxfId="3518" priority="4972">
      <formula>AND(P12=$G$1,$G$1&lt;&gt;"")</formula>
    </cfRule>
  </conditionalFormatting>
  <conditionalFormatting sqref="P12">
    <cfRule type="expression" dxfId="3517" priority="4971">
      <formula>AND(P12=$G$1,$G$1&lt;&gt;"")</formula>
    </cfRule>
  </conditionalFormatting>
  <conditionalFormatting sqref="P12">
    <cfRule type="expression" dxfId="3516" priority="4970">
      <formula>AND(P12=$G$1,$G$1&lt;&gt;"")</formula>
    </cfRule>
  </conditionalFormatting>
  <conditionalFormatting sqref="P12">
    <cfRule type="expression" dxfId="3515" priority="4969">
      <formula>AND(P12=$G$1,$G$1&lt;&gt;"")</formula>
    </cfRule>
  </conditionalFormatting>
  <conditionalFormatting sqref="P12">
    <cfRule type="expression" dxfId="3514" priority="4968">
      <formula>AND(P12=$G$1,$G$1&lt;&gt;"")</formula>
    </cfRule>
  </conditionalFormatting>
  <conditionalFormatting sqref="P12">
    <cfRule type="expression" dxfId="3513" priority="4967">
      <formula>AND(P12=$G$1,$G$1&lt;&gt;"")</formula>
    </cfRule>
  </conditionalFormatting>
  <conditionalFormatting sqref="P12">
    <cfRule type="expression" dxfId="3512" priority="4966">
      <formula>AND(P12=$G$1,$G$1&lt;&gt;"")</formula>
    </cfRule>
  </conditionalFormatting>
  <conditionalFormatting sqref="P12">
    <cfRule type="expression" dxfId="3511" priority="4965">
      <formula>AND(P12=$G$1,$G$1&lt;&gt;"")</formula>
    </cfRule>
  </conditionalFormatting>
  <conditionalFormatting sqref="P12">
    <cfRule type="expression" dxfId="3510" priority="4964">
      <formula>AND(P12=$G$1,$G$1&lt;&gt;"")</formula>
    </cfRule>
  </conditionalFormatting>
  <conditionalFormatting sqref="P12">
    <cfRule type="expression" dxfId="3509" priority="4963">
      <formula>AND(P12=$G$1,$G$1&lt;&gt;"")</formula>
    </cfRule>
  </conditionalFormatting>
  <conditionalFormatting sqref="P12">
    <cfRule type="expression" dxfId="3508" priority="4962">
      <formula>AND(P12=$G$1,$G$1&lt;&gt;"")</formula>
    </cfRule>
  </conditionalFormatting>
  <conditionalFormatting sqref="P12">
    <cfRule type="expression" dxfId="3507" priority="4961">
      <formula>AND(P12=$G$1,$G$1&lt;&gt;"")</formula>
    </cfRule>
  </conditionalFormatting>
  <conditionalFormatting sqref="P12">
    <cfRule type="expression" dxfId="3506" priority="4960">
      <formula>AND(P12=$G$1,$G$1&lt;&gt;"")</formula>
    </cfRule>
  </conditionalFormatting>
  <conditionalFormatting sqref="P12">
    <cfRule type="expression" dxfId="3505" priority="4959">
      <formula>AND(P12=$G$1,$G$1&lt;&gt;"")</formula>
    </cfRule>
  </conditionalFormatting>
  <conditionalFormatting sqref="P12">
    <cfRule type="expression" dxfId="3504" priority="4958">
      <formula>AND(P12=$G$1,$G$1&lt;&gt;"")</formula>
    </cfRule>
  </conditionalFormatting>
  <conditionalFormatting sqref="P12">
    <cfRule type="expression" dxfId="3503" priority="4957">
      <formula>AND(P12=$G$1,$G$1&lt;&gt;"")</formula>
    </cfRule>
  </conditionalFormatting>
  <conditionalFormatting sqref="P12">
    <cfRule type="expression" dxfId="3502" priority="4956">
      <formula>AND(P12=$G$1,$G$1&lt;&gt;"")</formula>
    </cfRule>
  </conditionalFormatting>
  <conditionalFormatting sqref="P12">
    <cfRule type="expression" dxfId="3501" priority="4955">
      <formula>AND(P12=$G$1,$G$1&lt;&gt;"")</formula>
    </cfRule>
  </conditionalFormatting>
  <conditionalFormatting sqref="P12">
    <cfRule type="expression" dxfId="3500" priority="4954">
      <formula>AND(P12=$G$1,$G$1&lt;&gt;"")</formula>
    </cfRule>
  </conditionalFormatting>
  <conditionalFormatting sqref="P12">
    <cfRule type="expression" dxfId="3499" priority="4953">
      <formula>AND(P12=$G$1,$G$1&lt;&gt;"")</formula>
    </cfRule>
  </conditionalFormatting>
  <conditionalFormatting sqref="P12">
    <cfRule type="expression" dxfId="3498" priority="4952">
      <formula>AND(P12=$G$1,$G$1&lt;&gt;"")</formula>
    </cfRule>
  </conditionalFormatting>
  <conditionalFormatting sqref="P12">
    <cfRule type="expression" dxfId="3497" priority="4951">
      <formula>AND(P12=$G$1,$G$1&lt;&gt;"")</formula>
    </cfRule>
  </conditionalFormatting>
  <conditionalFormatting sqref="P12">
    <cfRule type="expression" dxfId="3496" priority="4950">
      <formula>AND(P12=$G$1,$G$1&lt;&gt;"")</formula>
    </cfRule>
  </conditionalFormatting>
  <conditionalFormatting sqref="P12">
    <cfRule type="expression" dxfId="3495" priority="4949">
      <formula>AND(P12=$G$1,$G$1&lt;&gt;"")</formula>
    </cfRule>
  </conditionalFormatting>
  <conditionalFormatting sqref="P12">
    <cfRule type="expression" dxfId="3494" priority="4948">
      <formula>AND(P12=$G$1,$G$1&lt;&gt;"")</formula>
    </cfRule>
  </conditionalFormatting>
  <conditionalFormatting sqref="P14">
    <cfRule type="expression" dxfId="3493" priority="4947">
      <formula>AND(P14=$G$1,$G$1&lt;&gt;"")</formula>
    </cfRule>
  </conditionalFormatting>
  <conditionalFormatting sqref="P14">
    <cfRule type="expression" dxfId="3492" priority="4946">
      <formula>AND(P14=$G$1,$G$1&lt;&gt;"")</formula>
    </cfRule>
  </conditionalFormatting>
  <conditionalFormatting sqref="P14">
    <cfRule type="expression" dxfId="3491" priority="4945">
      <formula>AND(P14=$G$1,$G$1&lt;&gt;"")</formula>
    </cfRule>
  </conditionalFormatting>
  <conditionalFormatting sqref="P14">
    <cfRule type="expression" dxfId="3490" priority="4944">
      <formula>AND(P14=$G$1,$G$1&lt;&gt;"")</formula>
    </cfRule>
  </conditionalFormatting>
  <conditionalFormatting sqref="P14">
    <cfRule type="expression" dxfId="3489" priority="4943">
      <formula>AND(P14=$G$1,$G$1&lt;&gt;"")</formula>
    </cfRule>
  </conditionalFormatting>
  <conditionalFormatting sqref="P14">
    <cfRule type="expression" dxfId="3488" priority="4942">
      <formula>AND(P14=$G$1,$G$1&lt;&gt;"")</formula>
    </cfRule>
  </conditionalFormatting>
  <conditionalFormatting sqref="P12">
    <cfRule type="expression" dxfId="3487" priority="4941">
      <formula>AND(P12=$G$1,$G$1&lt;&gt;"")</formula>
    </cfRule>
  </conditionalFormatting>
  <conditionalFormatting sqref="P12">
    <cfRule type="expression" dxfId="3486" priority="4940">
      <formula>AND(P12=$G$1,$G$1&lt;&gt;"")</formula>
    </cfRule>
  </conditionalFormatting>
  <conditionalFormatting sqref="P12">
    <cfRule type="expression" dxfId="3485" priority="4939">
      <formula>AND(P12=$G$1,$G$1&lt;&gt;"")</formula>
    </cfRule>
  </conditionalFormatting>
  <conditionalFormatting sqref="P14">
    <cfRule type="expression" dxfId="3484" priority="4938">
      <formula>AND(P14=$G$1,$G$1&lt;&gt;"")</formula>
    </cfRule>
  </conditionalFormatting>
  <conditionalFormatting sqref="P14">
    <cfRule type="expression" dxfId="3483" priority="4937">
      <formula>AND(P14=$G$1,$G$1&lt;&gt;"")</formula>
    </cfRule>
  </conditionalFormatting>
  <conditionalFormatting sqref="P14">
    <cfRule type="expression" dxfId="3482" priority="4936">
      <formula>AND(P14=$G$1,$G$1&lt;&gt;"")</formula>
    </cfRule>
  </conditionalFormatting>
  <conditionalFormatting sqref="P14">
    <cfRule type="expression" dxfId="3481" priority="4935">
      <formula>AND(P14=$G$1,$G$1&lt;&gt;"")</formula>
    </cfRule>
  </conditionalFormatting>
  <conditionalFormatting sqref="P14">
    <cfRule type="expression" dxfId="3480" priority="4934">
      <formula>AND(P14=$G$1,$G$1&lt;&gt;"")</formula>
    </cfRule>
  </conditionalFormatting>
  <conditionalFormatting sqref="P14">
    <cfRule type="expression" dxfId="3479" priority="4933">
      <formula>AND(P14=$G$1,$G$1&lt;&gt;"")</formula>
    </cfRule>
  </conditionalFormatting>
  <conditionalFormatting sqref="P14">
    <cfRule type="expression" dxfId="3478" priority="4932">
      <formula>AND(P14=$G$1,$G$1&lt;&gt;"")</formula>
    </cfRule>
  </conditionalFormatting>
  <conditionalFormatting sqref="P14">
    <cfRule type="expression" dxfId="3477" priority="4931">
      <formula>AND(P14=$G$1,$G$1&lt;&gt;"")</formula>
    </cfRule>
  </conditionalFormatting>
  <conditionalFormatting sqref="P14">
    <cfRule type="expression" dxfId="3476" priority="4930">
      <formula>AND(P14=$G$1,$G$1&lt;&gt;"")</formula>
    </cfRule>
  </conditionalFormatting>
  <conditionalFormatting sqref="P13">
    <cfRule type="expression" dxfId="3475" priority="4929">
      <formula>AND(P13=$G$1,$G$1&lt;&gt;"")</formula>
    </cfRule>
  </conditionalFormatting>
  <conditionalFormatting sqref="P13">
    <cfRule type="expression" dxfId="3474" priority="4928">
      <formula>AND(P13=$G$1,$G$1&lt;&gt;"")</formula>
    </cfRule>
  </conditionalFormatting>
  <conditionalFormatting sqref="P13">
    <cfRule type="expression" dxfId="3473" priority="4927">
      <formula>AND(P13=$G$1,$G$1&lt;&gt;"")</formula>
    </cfRule>
  </conditionalFormatting>
  <conditionalFormatting sqref="P13">
    <cfRule type="expression" dxfId="3472" priority="4926">
      <formula>AND(P13=$G$1,$G$1&lt;&gt;"")</formula>
    </cfRule>
  </conditionalFormatting>
  <conditionalFormatting sqref="P13">
    <cfRule type="expression" dxfId="3471" priority="4925">
      <formula>AND(P13=$G$1,$G$1&lt;&gt;"")</formula>
    </cfRule>
  </conditionalFormatting>
  <conditionalFormatting sqref="P13">
    <cfRule type="expression" dxfId="3470" priority="4924">
      <formula>AND(P13=$G$1,$G$1&lt;&gt;"")</formula>
    </cfRule>
  </conditionalFormatting>
  <conditionalFormatting sqref="P13">
    <cfRule type="expression" dxfId="3469" priority="4923">
      <formula>AND(P13=$G$1,$G$1&lt;&gt;"")</formula>
    </cfRule>
  </conditionalFormatting>
  <conditionalFormatting sqref="P13">
    <cfRule type="expression" dxfId="3468" priority="4922">
      <formula>AND(P13=$G$1,$G$1&lt;&gt;"")</formula>
    </cfRule>
  </conditionalFormatting>
  <conditionalFormatting sqref="P13">
    <cfRule type="expression" dxfId="3467" priority="4921">
      <formula>AND(P13=$G$1,$G$1&lt;&gt;"")</formula>
    </cfRule>
  </conditionalFormatting>
  <conditionalFormatting sqref="P13">
    <cfRule type="expression" dxfId="3466" priority="4920">
      <formula>AND(P13=$G$1,$G$1&lt;&gt;"")</formula>
    </cfRule>
  </conditionalFormatting>
  <conditionalFormatting sqref="P13">
    <cfRule type="expression" dxfId="3465" priority="4919">
      <formula>AND(P13=$G$1,$G$1&lt;&gt;"")</formula>
    </cfRule>
  </conditionalFormatting>
  <conditionalFormatting sqref="P13">
    <cfRule type="expression" dxfId="3464" priority="4918">
      <formula>AND(P13=$G$1,$G$1&lt;&gt;"")</formula>
    </cfRule>
  </conditionalFormatting>
  <conditionalFormatting sqref="P13">
    <cfRule type="expression" dxfId="3463" priority="4917">
      <formula>AND(P13=$G$1,$G$1&lt;&gt;"")</formula>
    </cfRule>
  </conditionalFormatting>
  <conditionalFormatting sqref="P13">
    <cfRule type="expression" dxfId="3462" priority="4916">
      <formula>AND(P13=$G$1,$G$1&lt;&gt;"")</formula>
    </cfRule>
  </conditionalFormatting>
  <conditionalFormatting sqref="P13">
    <cfRule type="expression" dxfId="3461" priority="4915">
      <formula>AND(P13=$G$1,$G$1&lt;&gt;"")</formula>
    </cfRule>
  </conditionalFormatting>
  <conditionalFormatting sqref="P13">
    <cfRule type="expression" dxfId="3460" priority="4914">
      <formula>AND(P13=$G$1,$G$1&lt;&gt;"")</formula>
    </cfRule>
  </conditionalFormatting>
  <conditionalFormatting sqref="P13">
    <cfRule type="expression" dxfId="3459" priority="4913">
      <formula>AND(P13=$G$1,$G$1&lt;&gt;"")</formula>
    </cfRule>
  </conditionalFormatting>
  <conditionalFormatting sqref="P13">
    <cfRule type="expression" dxfId="3458" priority="4912">
      <formula>AND(P13=$G$1,$G$1&lt;&gt;"")</formula>
    </cfRule>
  </conditionalFormatting>
  <conditionalFormatting sqref="P13">
    <cfRule type="expression" dxfId="3457" priority="4911">
      <formula>AND(P13=$G$1,$G$1&lt;&gt;"")</formula>
    </cfRule>
  </conditionalFormatting>
  <conditionalFormatting sqref="P13">
    <cfRule type="expression" dxfId="3456" priority="4910">
      <formula>AND(P13=$G$1,$G$1&lt;&gt;"")</formula>
    </cfRule>
  </conditionalFormatting>
  <conditionalFormatting sqref="P13">
    <cfRule type="expression" dxfId="3455" priority="4909">
      <formula>AND(P13=$G$1,$G$1&lt;&gt;"")</formula>
    </cfRule>
  </conditionalFormatting>
  <conditionalFormatting sqref="P13">
    <cfRule type="expression" dxfId="3454" priority="4908">
      <formula>AND(P13=$G$1,$G$1&lt;&gt;"")</formula>
    </cfRule>
  </conditionalFormatting>
  <conditionalFormatting sqref="P13">
    <cfRule type="expression" dxfId="3453" priority="4907">
      <formula>AND(P13=$G$1,$G$1&lt;&gt;"")</formula>
    </cfRule>
  </conditionalFormatting>
  <conditionalFormatting sqref="P13">
    <cfRule type="expression" dxfId="3452" priority="4906">
      <formula>AND(P13=$G$1,$G$1&lt;&gt;"")</formula>
    </cfRule>
  </conditionalFormatting>
  <conditionalFormatting sqref="P13">
    <cfRule type="expression" dxfId="3451" priority="4905">
      <formula>AND(P13=$G$1,$G$1&lt;&gt;"")</formula>
    </cfRule>
  </conditionalFormatting>
  <conditionalFormatting sqref="P13">
    <cfRule type="expression" dxfId="3450" priority="4904">
      <formula>AND(P13=$G$1,$G$1&lt;&gt;"")</formula>
    </cfRule>
  </conditionalFormatting>
  <conditionalFormatting sqref="P13">
    <cfRule type="expression" dxfId="3449" priority="4903">
      <formula>AND(P13=$G$1,$G$1&lt;&gt;"")</formula>
    </cfRule>
  </conditionalFormatting>
  <conditionalFormatting sqref="P13">
    <cfRule type="expression" dxfId="3448" priority="4902">
      <formula>AND(P13=$G$1,$G$1&lt;&gt;"")</formula>
    </cfRule>
  </conditionalFormatting>
  <conditionalFormatting sqref="P13">
    <cfRule type="expression" dxfId="3447" priority="4901">
      <formula>AND(P13=$G$1,$G$1&lt;&gt;"")</formula>
    </cfRule>
  </conditionalFormatting>
  <conditionalFormatting sqref="P13">
    <cfRule type="expression" dxfId="3446" priority="4900">
      <formula>AND(P13=$G$1,$G$1&lt;&gt;"")</formula>
    </cfRule>
  </conditionalFormatting>
  <conditionalFormatting sqref="P13">
    <cfRule type="expression" dxfId="3445" priority="4899">
      <formula>AND(P13=$G$1,$G$1&lt;&gt;"")</formula>
    </cfRule>
  </conditionalFormatting>
  <conditionalFormatting sqref="P13">
    <cfRule type="expression" dxfId="3444" priority="4898">
      <formula>AND(P13=$G$1,$G$1&lt;&gt;"")</formula>
    </cfRule>
  </conditionalFormatting>
  <conditionalFormatting sqref="P13">
    <cfRule type="expression" dxfId="3443" priority="4897">
      <formula>AND(P13=$G$1,$G$1&lt;&gt;"")</formula>
    </cfRule>
  </conditionalFormatting>
  <conditionalFormatting sqref="P13">
    <cfRule type="expression" dxfId="3442" priority="4896">
      <formula>AND(P13=$G$1,$G$1&lt;&gt;"")</formula>
    </cfRule>
  </conditionalFormatting>
  <conditionalFormatting sqref="P13">
    <cfRule type="expression" dxfId="3441" priority="4895">
      <formula>AND(P13=$G$1,$G$1&lt;&gt;"")</formula>
    </cfRule>
  </conditionalFormatting>
  <conditionalFormatting sqref="P13">
    <cfRule type="expression" dxfId="3440" priority="4894">
      <formula>AND(P13=$G$1,$G$1&lt;&gt;"")</formula>
    </cfRule>
  </conditionalFormatting>
  <conditionalFormatting sqref="P13">
    <cfRule type="expression" dxfId="3439" priority="4893">
      <formula>AND(P13=$G$1,$G$1&lt;&gt;"")</formula>
    </cfRule>
  </conditionalFormatting>
  <conditionalFormatting sqref="P13">
    <cfRule type="expression" dxfId="3438" priority="4892">
      <formula>AND(P13=$G$1,$G$1&lt;&gt;"")</formula>
    </cfRule>
  </conditionalFormatting>
  <conditionalFormatting sqref="P13">
    <cfRule type="expression" dxfId="3437" priority="4891">
      <formula>AND(P13=$G$1,$G$1&lt;&gt;"")</formula>
    </cfRule>
  </conditionalFormatting>
  <conditionalFormatting sqref="P13">
    <cfRule type="expression" dxfId="3436" priority="4890">
      <formula>AND(P13=$G$1,$G$1&lt;&gt;"")</formula>
    </cfRule>
  </conditionalFormatting>
  <conditionalFormatting sqref="P13">
    <cfRule type="expression" dxfId="3435" priority="4889">
      <formula>AND(P13=$G$1,$G$1&lt;&gt;"")</formula>
    </cfRule>
  </conditionalFormatting>
  <conditionalFormatting sqref="P13">
    <cfRule type="expression" dxfId="3434" priority="4888">
      <formula>AND(P13=$G$1,$G$1&lt;&gt;"")</formula>
    </cfRule>
  </conditionalFormatting>
  <conditionalFormatting sqref="P13">
    <cfRule type="expression" dxfId="3433" priority="4887">
      <formula>AND(P13=$G$1,$G$1&lt;&gt;"")</formula>
    </cfRule>
  </conditionalFormatting>
  <conditionalFormatting sqref="P13">
    <cfRule type="expression" dxfId="3432" priority="4886">
      <formula>AND(P13=$G$1,$G$1&lt;&gt;"")</formula>
    </cfRule>
  </conditionalFormatting>
  <conditionalFormatting sqref="P13">
    <cfRule type="expression" dxfId="3431" priority="4885">
      <formula>AND(P13=$G$1,$G$1&lt;&gt;"")</formula>
    </cfRule>
  </conditionalFormatting>
  <conditionalFormatting sqref="P13">
    <cfRule type="expression" dxfId="3430" priority="4884">
      <formula>AND(P13=$G$1,$G$1&lt;&gt;"")</formula>
    </cfRule>
  </conditionalFormatting>
  <conditionalFormatting sqref="P13">
    <cfRule type="expression" dxfId="3429" priority="4883">
      <formula>AND(P13=$G$1,$G$1&lt;&gt;"")</formula>
    </cfRule>
  </conditionalFormatting>
  <conditionalFormatting sqref="P13">
    <cfRule type="expression" dxfId="3428" priority="4882">
      <formula>AND(P13=$G$1,$G$1&lt;&gt;"")</formula>
    </cfRule>
  </conditionalFormatting>
  <conditionalFormatting sqref="P13">
    <cfRule type="expression" dxfId="3427" priority="4881">
      <formula>AND(P13=$G$1,$G$1&lt;&gt;"")</formula>
    </cfRule>
  </conditionalFormatting>
  <conditionalFormatting sqref="P13">
    <cfRule type="expression" dxfId="3426" priority="4880">
      <formula>AND(P13=$G$1,$G$1&lt;&gt;"")</formula>
    </cfRule>
  </conditionalFormatting>
  <conditionalFormatting sqref="P13">
    <cfRule type="expression" dxfId="3425" priority="4879">
      <formula>AND(P13=$G$1,$G$1&lt;&gt;"")</formula>
    </cfRule>
  </conditionalFormatting>
  <conditionalFormatting sqref="P13">
    <cfRule type="expression" dxfId="3424" priority="4878">
      <formula>AND(P13=$G$1,$G$1&lt;&gt;"")</formula>
    </cfRule>
  </conditionalFormatting>
  <conditionalFormatting sqref="P13">
    <cfRule type="expression" dxfId="3423" priority="4877">
      <formula>AND(P13=$G$1,$G$1&lt;&gt;"")</formula>
    </cfRule>
  </conditionalFormatting>
  <conditionalFormatting sqref="P13">
    <cfRule type="expression" dxfId="3422" priority="4876">
      <formula>AND(P13=$G$1,$G$1&lt;&gt;"")</formula>
    </cfRule>
  </conditionalFormatting>
  <conditionalFormatting sqref="P13">
    <cfRule type="expression" dxfId="3421" priority="4875">
      <formula>AND(P13=$G$1,$G$1&lt;&gt;"")</formula>
    </cfRule>
  </conditionalFormatting>
  <conditionalFormatting sqref="P13">
    <cfRule type="expression" dxfId="3420" priority="4874">
      <formula>AND(P13=$G$1,$G$1&lt;&gt;"")</formula>
    </cfRule>
  </conditionalFormatting>
  <conditionalFormatting sqref="P13">
    <cfRule type="expression" dxfId="3419" priority="4873">
      <formula>AND(P13=$G$1,$G$1&lt;&gt;"")</formula>
    </cfRule>
  </conditionalFormatting>
  <conditionalFormatting sqref="P13">
    <cfRule type="expression" dxfId="3418" priority="4872">
      <formula>AND(P13=$G$1,$G$1&lt;&gt;"")</formula>
    </cfRule>
  </conditionalFormatting>
  <conditionalFormatting sqref="P13">
    <cfRule type="expression" dxfId="3417" priority="4871">
      <formula>AND(P13=$G$1,$G$1&lt;&gt;"")</formula>
    </cfRule>
  </conditionalFormatting>
  <conditionalFormatting sqref="P13">
    <cfRule type="expression" dxfId="3416" priority="4870">
      <formula>AND(P13=$G$1,$G$1&lt;&gt;"")</formula>
    </cfRule>
  </conditionalFormatting>
  <conditionalFormatting sqref="P13">
    <cfRule type="expression" dxfId="3415" priority="4869">
      <formula>AND(P13=$G$1,$G$1&lt;&gt;"")</formula>
    </cfRule>
  </conditionalFormatting>
  <conditionalFormatting sqref="P13">
    <cfRule type="expression" dxfId="3414" priority="4868">
      <formula>AND(P13=$G$1,$G$1&lt;&gt;"")</formula>
    </cfRule>
  </conditionalFormatting>
  <conditionalFormatting sqref="P13">
    <cfRule type="expression" dxfId="3413" priority="4867">
      <formula>AND(P13=$G$1,$G$1&lt;&gt;"")</formula>
    </cfRule>
  </conditionalFormatting>
  <conditionalFormatting sqref="P13">
    <cfRule type="expression" dxfId="3412" priority="4866">
      <formula>AND(P13=$G$1,$G$1&lt;&gt;"")</formula>
    </cfRule>
  </conditionalFormatting>
  <conditionalFormatting sqref="P13">
    <cfRule type="expression" dxfId="3411" priority="4865">
      <formula>AND(P13=$G$1,$G$1&lt;&gt;"")</formula>
    </cfRule>
  </conditionalFormatting>
  <conditionalFormatting sqref="P13">
    <cfRule type="expression" dxfId="3410" priority="4864">
      <formula>AND(P13=$G$1,$G$1&lt;&gt;"")</formula>
    </cfRule>
  </conditionalFormatting>
  <conditionalFormatting sqref="P13">
    <cfRule type="expression" dxfId="3409" priority="4863">
      <formula>AND(P13=$G$1,$G$1&lt;&gt;"")</formula>
    </cfRule>
  </conditionalFormatting>
  <conditionalFormatting sqref="P13">
    <cfRule type="expression" dxfId="3408" priority="4862">
      <formula>AND(P13=$G$1,$G$1&lt;&gt;"")</formula>
    </cfRule>
  </conditionalFormatting>
  <conditionalFormatting sqref="P13">
    <cfRule type="expression" dxfId="3407" priority="4861">
      <formula>AND(P13=$G$1,$G$1&lt;&gt;"")</formula>
    </cfRule>
  </conditionalFormatting>
  <conditionalFormatting sqref="P13">
    <cfRule type="expression" dxfId="3406" priority="4860">
      <formula>AND(P13=$G$1,$G$1&lt;&gt;"")</formula>
    </cfRule>
  </conditionalFormatting>
  <conditionalFormatting sqref="P13">
    <cfRule type="expression" dxfId="3405" priority="4859">
      <formula>AND(P13=$G$1,$G$1&lt;&gt;"")</formula>
    </cfRule>
  </conditionalFormatting>
  <conditionalFormatting sqref="P13">
    <cfRule type="expression" dxfId="3404" priority="4858">
      <formula>AND(P13=$G$1,$G$1&lt;&gt;"")</formula>
    </cfRule>
  </conditionalFormatting>
  <conditionalFormatting sqref="P13">
    <cfRule type="expression" dxfId="3403" priority="4857">
      <formula>AND(P13=$G$1,$G$1&lt;&gt;"")</formula>
    </cfRule>
  </conditionalFormatting>
  <conditionalFormatting sqref="P13">
    <cfRule type="expression" dxfId="3402" priority="4856">
      <formula>AND(P13=$G$1,$G$1&lt;&gt;"")</formula>
    </cfRule>
  </conditionalFormatting>
  <conditionalFormatting sqref="P13">
    <cfRule type="expression" dxfId="3401" priority="4855">
      <formula>AND(P13=$G$1,$G$1&lt;&gt;"")</formula>
    </cfRule>
  </conditionalFormatting>
  <conditionalFormatting sqref="P13">
    <cfRule type="expression" dxfId="3400" priority="4854">
      <formula>AND(P13=$G$1,$G$1&lt;&gt;"")</formula>
    </cfRule>
  </conditionalFormatting>
  <conditionalFormatting sqref="P13">
    <cfRule type="expression" dxfId="3399" priority="4853">
      <formula>AND(P13=$G$1,$G$1&lt;&gt;"")</formula>
    </cfRule>
  </conditionalFormatting>
  <conditionalFormatting sqref="P13">
    <cfRule type="expression" dxfId="3398" priority="4852">
      <formula>AND(P13=$G$1,$G$1&lt;&gt;"")</formula>
    </cfRule>
  </conditionalFormatting>
  <conditionalFormatting sqref="P13">
    <cfRule type="expression" dxfId="3397" priority="4851">
      <formula>AND(P13=$G$1,$G$1&lt;&gt;"")</formula>
    </cfRule>
  </conditionalFormatting>
  <conditionalFormatting sqref="P13">
    <cfRule type="expression" dxfId="3396" priority="4850">
      <formula>AND(P13=$G$1,$G$1&lt;&gt;"")</formula>
    </cfRule>
  </conditionalFormatting>
  <conditionalFormatting sqref="P13">
    <cfRule type="expression" dxfId="3395" priority="4849">
      <formula>AND(P13=$G$1,$G$1&lt;&gt;"")</formula>
    </cfRule>
  </conditionalFormatting>
  <conditionalFormatting sqref="P13">
    <cfRule type="expression" dxfId="3394" priority="4848">
      <formula>AND(P13=$G$1,$G$1&lt;&gt;"")</formula>
    </cfRule>
  </conditionalFormatting>
  <conditionalFormatting sqref="P13">
    <cfRule type="expression" dxfId="3393" priority="4847">
      <formula>AND(P13=$G$1,$G$1&lt;&gt;"")</formula>
    </cfRule>
  </conditionalFormatting>
  <conditionalFormatting sqref="P13">
    <cfRule type="expression" dxfId="3392" priority="4846">
      <formula>AND(P13=$G$1,$G$1&lt;&gt;"")</formula>
    </cfRule>
  </conditionalFormatting>
  <conditionalFormatting sqref="P13">
    <cfRule type="expression" dxfId="3391" priority="4845">
      <formula>AND(P13=$G$1,$G$1&lt;&gt;"")</formula>
    </cfRule>
  </conditionalFormatting>
  <conditionalFormatting sqref="P13">
    <cfRule type="expression" dxfId="3390" priority="4844">
      <formula>AND(P13=$G$1,$G$1&lt;&gt;"")</formula>
    </cfRule>
  </conditionalFormatting>
  <conditionalFormatting sqref="P13">
    <cfRule type="expression" dxfId="3389" priority="4843">
      <formula>AND(P13=$G$1,$G$1&lt;&gt;"")</formula>
    </cfRule>
  </conditionalFormatting>
  <conditionalFormatting sqref="P13">
    <cfRule type="expression" dxfId="3388" priority="4842">
      <formula>AND(P13=$G$1,$G$1&lt;&gt;"")</formula>
    </cfRule>
  </conditionalFormatting>
  <conditionalFormatting sqref="P13">
    <cfRule type="expression" dxfId="3387" priority="4841">
      <formula>AND(P13=$G$1,$G$1&lt;&gt;"")</formula>
    </cfRule>
  </conditionalFormatting>
  <conditionalFormatting sqref="P13">
    <cfRule type="expression" dxfId="3386" priority="4840">
      <formula>AND(P13=$G$1,$G$1&lt;&gt;"")</formula>
    </cfRule>
  </conditionalFormatting>
  <conditionalFormatting sqref="P13">
    <cfRule type="expression" dxfId="3385" priority="4839">
      <formula>AND(P13=$G$1,$G$1&lt;&gt;"")</formula>
    </cfRule>
  </conditionalFormatting>
  <conditionalFormatting sqref="P13">
    <cfRule type="expression" dxfId="3384" priority="4838">
      <formula>AND(P13=$G$1,$G$1&lt;&gt;"")</formula>
    </cfRule>
  </conditionalFormatting>
  <conditionalFormatting sqref="P13">
    <cfRule type="expression" dxfId="3383" priority="4837">
      <formula>AND(P13=$G$1,$G$1&lt;&gt;"")</formula>
    </cfRule>
  </conditionalFormatting>
  <conditionalFormatting sqref="P13">
    <cfRule type="expression" dxfId="3382" priority="4836">
      <formula>AND(P13=$G$1,$G$1&lt;&gt;"")</formula>
    </cfRule>
  </conditionalFormatting>
  <conditionalFormatting sqref="P13">
    <cfRule type="expression" dxfId="3381" priority="4835">
      <formula>AND(P13=$G$1,$G$1&lt;&gt;"")</formula>
    </cfRule>
  </conditionalFormatting>
  <conditionalFormatting sqref="P13">
    <cfRule type="expression" dxfId="3380" priority="4834">
      <formula>AND(P13=$G$1,$G$1&lt;&gt;"")</formula>
    </cfRule>
  </conditionalFormatting>
  <conditionalFormatting sqref="P13">
    <cfRule type="expression" dxfId="3379" priority="4833">
      <formula>AND(P13=$G$1,$G$1&lt;&gt;"")</formula>
    </cfRule>
  </conditionalFormatting>
  <conditionalFormatting sqref="P13">
    <cfRule type="expression" dxfId="3378" priority="4832">
      <formula>AND(P13=$G$1,$G$1&lt;&gt;"")</formula>
    </cfRule>
  </conditionalFormatting>
  <conditionalFormatting sqref="P13">
    <cfRule type="expression" dxfId="3377" priority="4831">
      <formula>AND(P13=$G$1,$G$1&lt;&gt;"")</formula>
    </cfRule>
  </conditionalFormatting>
  <conditionalFormatting sqref="P13">
    <cfRule type="expression" dxfId="3376" priority="4830">
      <formula>AND(P13=$G$1,$G$1&lt;&gt;"")</formula>
    </cfRule>
  </conditionalFormatting>
  <conditionalFormatting sqref="P13">
    <cfRule type="expression" dxfId="3375" priority="4829">
      <formula>AND(P13=$G$1,$G$1&lt;&gt;"")</formula>
    </cfRule>
  </conditionalFormatting>
  <conditionalFormatting sqref="P13">
    <cfRule type="expression" dxfId="3374" priority="4828">
      <formula>AND(P13=$G$1,$G$1&lt;&gt;"")</formula>
    </cfRule>
  </conditionalFormatting>
  <conditionalFormatting sqref="P13">
    <cfRule type="expression" dxfId="3373" priority="4827">
      <formula>AND(P13=$G$1,$G$1&lt;&gt;"")</formula>
    </cfRule>
  </conditionalFormatting>
  <conditionalFormatting sqref="P13">
    <cfRule type="expression" dxfId="3372" priority="4826">
      <formula>AND(P13=$G$1,$G$1&lt;&gt;"")</formula>
    </cfRule>
  </conditionalFormatting>
  <conditionalFormatting sqref="P13">
    <cfRule type="expression" dxfId="3371" priority="4825">
      <formula>AND(P13=$G$1,$G$1&lt;&gt;"")</formula>
    </cfRule>
  </conditionalFormatting>
  <conditionalFormatting sqref="P13">
    <cfRule type="expression" dxfId="3370" priority="4824">
      <formula>AND(P13=$G$1,$G$1&lt;&gt;"")</formula>
    </cfRule>
  </conditionalFormatting>
  <conditionalFormatting sqref="P13">
    <cfRule type="expression" dxfId="3369" priority="4823">
      <formula>AND(P13=$G$1,$G$1&lt;&gt;"")</formula>
    </cfRule>
  </conditionalFormatting>
  <conditionalFormatting sqref="P13">
    <cfRule type="expression" dxfId="3368" priority="4822">
      <formula>AND(P13=$G$1,$G$1&lt;&gt;"")</formula>
    </cfRule>
  </conditionalFormatting>
  <conditionalFormatting sqref="P13">
    <cfRule type="expression" dxfId="3367" priority="4821">
      <formula>AND(P13=$G$1,$G$1&lt;&gt;"")</formula>
    </cfRule>
  </conditionalFormatting>
  <conditionalFormatting sqref="P13">
    <cfRule type="expression" dxfId="3366" priority="4820">
      <formula>AND(P13=$G$1,$G$1&lt;&gt;"")</formula>
    </cfRule>
  </conditionalFormatting>
  <conditionalFormatting sqref="P13">
    <cfRule type="expression" dxfId="3365" priority="4819">
      <formula>AND(P13=$G$1,$G$1&lt;&gt;"")</formula>
    </cfRule>
  </conditionalFormatting>
  <conditionalFormatting sqref="P13">
    <cfRule type="expression" dxfId="3364" priority="4818">
      <formula>AND(P13=$G$1,$G$1&lt;&gt;"")</formula>
    </cfRule>
  </conditionalFormatting>
  <conditionalFormatting sqref="P13">
    <cfRule type="expression" dxfId="3363" priority="4817">
      <formula>AND(P13=$G$1,$G$1&lt;&gt;"")</formula>
    </cfRule>
  </conditionalFormatting>
  <conditionalFormatting sqref="P13">
    <cfRule type="expression" dxfId="3362" priority="4816">
      <formula>AND(P13=$G$1,$G$1&lt;&gt;"")</formula>
    </cfRule>
  </conditionalFormatting>
  <conditionalFormatting sqref="P13">
    <cfRule type="expression" dxfId="3361" priority="4815">
      <formula>AND(P13=$G$1,$G$1&lt;&gt;"")</formula>
    </cfRule>
  </conditionalFormatting>
  <conditionalFormatting sqref="P13">
    <cfRule type="expression" dxfId="3360" priority="4814">
      <formula>AND(P13=$G$1,$G$1&lt;&gt;"")</formula>
    </cfRule>
  </conditionalFormatting>
  <conditionalFormatting sqref="P13">
    <cfRule type="expression" dxfId="3359" priority="4813">
      <formula>AND(P13=$G$1,$G$1&lt;&gt;"")</formula>
    </cfRule>
  </conditionalFormatting>
  <conditionalFormatting sqref="P11">
    <cfRule type="expression" dxfId="3358" priority="4812">
      <formula>AND(P11=$G$1,$G$1&lt;&gt;"")</formula>
    </cfRule>
  </conditionalFormatting>
  <conditionalFormatting sqref="P11">
    <cfRule type="expression" dxfId="3357" priority="4811">
      <formula>AND(P11=$G$1,$G$1&lt;&gt;"")</formula>
    </cfRule>
  </conditionalFormatting>
  <conditionalFormatting sqref="P11">
    <cfRule type="expression" dxfId="3356" priority="4810">
      <formula>AND(P11=$G$1,$G$1&lt;&gt;"")</formula>
    </cfRule>
  </conditionalFormatting>
  <conditionalFormatting sqref="P11">
    <cfRule type="expression" dxfId="3355" priority="4809">
      <formula>AND(P11=$G$1,$G$1&lt;&gt;"")</formula>
    </cfRule>
  </conditionalFormatting>
  <conditionalFormatting sqref="P11">
    <cfRule type="expression" dxfId="3354" priority="4808">
      <formula>AND(P11=$G$1,$G$1&lt;&gt;"")</formula>
    </cfRule>
  </conditionalFormatting>
  <conditionalFormatting sqref="P11">
    <cfRule type="expression" dxfId="3353" priority="4807">
      <formula>AND(P11=$G$1,$G$1&lt;&gt;"")</formula>
    </cfRule>
  </conditionalFormatting>
  <conditionalFormatting sqref="P11">
    <cfRule type="expression" dxfId="3352" priority="4806">
      <formula>AND(P11=$G$1,$G$1&lt;&gt;"")</formula>
    </cfRule>
  </conditionalFormatting>
  <conditionalFormatting sqref="P11">
    <cfRule type="expression" dxfId="3351" priority="4805">
      <formula>AND(P11=$G$1,$G$1&lt;&gt;"")</formula>
    </cfRule>
  </conditionalFormatting>
  <conditionalFormatting sqref="P11">
    <cfRule type="expression" dxfId="3350" priority="4804">
      <formula>AND(P11=$G$1,$G$1&lt;&gt;"")</formula>
    </cfRule>
  </conditionalFormatting>
  <conditionalFormatting sqref="P11">
    <cfRule type="expression" dxfId="3349" priority="4803">
      <formula>AND(P11=$G$1,$G$1&lt;&gt;"")</formula>
    </cfRule>
  </conditionalFormatting>
  <conditionalFormatting sqref="P11">
    <cfRule type="expression" dxfId="3348" priority="4802">
      <formula>AND(P11=$G$1,$G$1&lt;&gt;"")</formula>
    </cfRule>
  </conditionalFormatting>
  <conditionalFormatting sqref="P11">
    <cfRule type="expression" dxfId="3347" priority="4801">
      <formula>AND(P11=$G$1,$G$1&lt;&gt;"")</formula>
    </cfRule>
  </conditionalFormatting>
  <conditionalFormatting sqref="P11">
    <cfRule type="expression" dxfId="3346" priority="4800">
      <formula>AND(P11=$G$1,$G$1&lt;&gt;"")</formula>
    </cfRule>
  </conditionalFormatting>
  <conditionalFormatting sqref="P11">
    <cfRule type="expression" dxfId="3345" priority="4799">
      <formula>AND(P11=$G$1,$G$1&lt;&gt;"")</formula>
    </cfRule>
  </conditionalFormatting>
  <conditionalFormatting sqref="P11">
    <cfRule type="expression" dxfId="3344" priority="4798">
      <formula>AND(P11=$G$1,$G$1&lt;&gt;"")</formula>
    </cfRule>
  </conditionalFormatting>
  <conditionalFormatting sqref="P11">
    <cfRule type="expression" dxfId="3343" priority="4797">
      <formula>AND(P11=$G$1,$G$1&lt;&gt;"")</formula>
    </cfRule>
  </conditionalFormatting>
  <conditionalFormatting sqref="P11">
    <cfRule type="expression" dxfId="3342" priority="4796">
      <formula>AND(P11=$G$1,$G$1&lt;&gt;"")</formula>
    </cfRule>
  </conditionalFormatting>
  <conditionalFormatting sqref="P11">
    <cfRule type="expression" dxfId="3341" priority="4795">
      <formula>AND(P11=$G$1,$G$1&lt;&gt;"")</formula>
    </cfRule>
  </conditionalFormatting>
  <conditionalFormatting sqref="P11">
    <cfRule type="expression" dxfId="3340" priority="4794">
      <formula>AND(P11=$G$1,$G$1&lt;&gt;"")</formula>
    </cfRule>
  </conditionalFormatting>
  <conditionalFormatting sqref="P11">
    <cfRule type="expression" dxfId="3339" priority="4793">
      <formula>AND(P11=$G$1,$G$1&lt;&gt;"")</formula>
    </cfRule>
  </conditionalFormatting>
  <conditionalFormatting sqref="P11">
    <cfRule type="expression" dxfId="3338" priority="4792">
      <formula>AND(P11=$G$1,$G$1&lt;&gt;"")</formula>
    </cfRule>
  </conditionalFormatting>
  <conditionalFormatting sqref="P11">
    <cfRule type="expression" dxfId="3337" priority="4791">
      <formula>AND(P11=$G$1,$G$1&lt;&gt;"")</formula>
    </cfRule>
  </conditionalFormatting>
  <conditionalFormatting sqref="P11">
    <cfRule type="expression" dxfId="3336" priority="4790">
      <formula>AND(P11=$G$1,$G$1&lt;&gt;"")</formula>
    </cfRule>
  </conditionalFormatting>
  <conditionalFormatting sqref="P11">
    <cfRule type="expression" dxfId="3335" priority="4789">
      <formula>AND(P11=$G$1,$G$1&lt;&gt;"")</formula>
    </cfRule>
  </conditionalFormatting>
  <conditionalFormatting sqref="P11">
    <cfRule type="expression" dxfId="3334" priority="4788">
      <formula>AND(P11=$G$1,$G$1&lt;&gt;"")</formula>
    </cfRule>
  </conditionalFormatting>
  <conditionalFormatting sqref="P11">
    <cfRule type="expression" dxfId="3333" priority="4787">
      <formula>AND(P11=$G$1,$G$1&lt;&gt;"")</formula>
    </cfRule>
  </conditionalFormatting>
  <conditionalFormatting sqref="P11">
    <cfRule type="expression" dxfId="3332" priority="4786">
      <formula>AND(P11=$G$1,$G$1&lt;&gt;"")</formula>
    </cfRule>
  </conditionalFormatting>
  <conditionalFormatting sqref="P20">
    <cfRule type="expression" dxfId="3331" priority="4785">
      <formula>AND(P20=$G$1,$G$1&lt;&gt;"")</formula>
    </cfRule>
  </conditionalFormatting>
  <conditionalFormatting sqref="P20">
    <cfRule type="expression" dxfId="3330" priority="4784">
      <formula>AND(P20=$G$1,$G$1&lt;&gt;"")</formula>
    </cfRule>
  </conditionalFormatting>
  <conditionalFormatting sqref="P20">
    <cfRule type="expression" dxfId="3329" priority="4783">
      <formula>AND(P20=$G$1,$G$1&lt;&gt;"")</formula>
    </cfRule>
  </conditionalFormatting>
  <conditionalFormatting sqref="P20">
    <cfRule type="expression" dxfId="3328" priority="4782">
      <formula>AND(P20=$G$1,$G$1&lt;&gt;"")</formula>
    </cfRule>
  </conditionalFormatting>
  <conditionalFormatting sqref="P20">
    <cfRule type="expression" dxfId="3327" priority="4781">
      <formula>AND(P20=$G$1,$G$1&lt;&gt;"")</formula>
    </cfRule>
  </conditionalFormatting>
  <conditionalFormatting sqref="P20">
    <cfRule type="expression" dxfId="3326" priority="4780">
      <formula>AND(P20=$G$1,$G$1&lt;&gt;"")</formula>
    </cfRule>
  </conditionalFormatting>
  <conditionalFormatting sqref="P20">
    <cfRule type="expression" dxfId="3325" priority="4779">
      <formula>AND(P20=$G$1,$G$1&lt;&gt;"")</formula>
    </cfRule>
  </conditionalFormatting>
  <conditionalFormatting sqref="P20">
    <cfRule type="expression" dxfId="3324" priority="4778">
      <formula>AND(P20=$G$1,$G$1&lt;&gt;"")</formula>
    </cfRule>
  </conditionalFormatting>
  <conditionalFormatting sqref="P20">
    <cfRule type="expression" dxfId="3323" priority="4777">
      <formula>AND(P20=$G$1,$G$1&lt;&gt;"")</formula>
    </cfRule>
  </conditionalFormatting>
  <conditionalFormatting sqref="P20">
    <cfRule type="expression" dxfId="3322" priority="4776">
      <formula>AND(P20=$G$1,$G$1&lt;&gt;"")</formula>
    </cfRule>
  </conditionalFormatting>
  <conditionalFormatting sqref="P20">
    <cfRule type="expression" dxfId="3321" priority="4775">
      <formula>AND(P20=$G$1,$G$1&lt;&gt;"")</formula>
    </cfRule>
  </conditionalFormatting>
  <conditionalFormatting sqref="P20">
    <cfRule type="expression" dxfId="3320" priority="4774">
      <formula>AND(P20=$G$1,$G$1&lt;&gt;"")</formula>
    </cfRule>
  </conditionalFormatting>
  <conditionalFormatting sqref="P20">
    <cfRule type="expression" dxfId="3319" priority="4773">
      <formula>AND(P20=$G$1,$G$1&lt;&gt;"")</formula>
    </cfRule>
  </conditionalFormatting>
  <conditionalFormatting sqref="P20">
    <cfRule type="expression" dxfId="3318" priority="4772">
      <formula>AND(P20=$G$1,$G$1&lt;&gt;"")</formula>
    </cfRule>
  </conditionalFormatting>
  <conditionalFormatting sqref="P20">
    <cfRule type="expression" dxfId="3317" priority="4771">
      <formula>AND(P20=$G$1,$G$1&lt;&gt;"")</formula>
    </cfRule>
  </conditionalFormatting>
  <conditionalFormatting sqref="P20">
    <cfRule type="expression" dxfId="3316" priority="4770">
      <formula>AND(P20=$G$1,$G$1&lt;&gt;"")</formula>
    </cfRule>
  </conditionalFormatting>
  <conditionalFormatting sqref="P20">
    <cfRule type="expression" dxfId="3315" priority="4769">
      <formula>AND(P20=$G$1,$G$1&lt;&gt;"")</formula>
    </cfRule>
  </conditionalFormatting>
  <conditionalFormatting sqref="P20">
    <cfRule type="expression" dxfId="3314" priority="4768">
      <formula>AND(P20=$G$1,$G$1&lt;&gt;"")</formula>
    </cfRule>
  </conditionalFormatting>
  <conditionalFormatting sqref="P20">
    <cfRule type="expression" dxfId="3313" priority="4767">
      <formula>AND(P20=$G$1,$G$1&lt;&gt;"")</formula>
    </cfRule>
  </conditionalFormatting>
  <conditionalFormatting sqref="P20">
    <cfRule type="expression" dxfId="3312" priority="4766">
      <formula>AND(P20=$G$1,$G$1&lt;&gt;"")</formula>
    </cfRule>
  </conditionalFormatting>
  <conditionalFormatting sqref="P20">
    <cfRule type="expression" dxfId="3311" priority="4765">
      <formula>AND(P20=$G$1,$G$1&lt;&gt;"")</formula>
    </cfRule>
  </conditionalFormatting>
  <conditionalFormatting sqref="P20">
    <cfRule type="expression" dxfId="3310" priority="4764">
      <formula>AND(P20=$G$1,$G$1&lt;&gt;"")</formula>
    </cfRule>
  </conditionalFormatting>
  <conditionalFormatting sqref="P20">
    <cfRule type="expression" dxfId="3309" priority="4763">
      <formula>AND(P20=$G$1,$G$1&lt;&gt;"")</formula>
    </cfRule>
  </conditionalFormatting>
  <conditionalFormatting sqref="P20">
    <cfRule type="expression" dxfId="3308" priority="4762">
      <formula>AND(P20=$G$1,$G$1&lt;&gt;"")</formula>
    </cfRule>
  </conditionalFormatting>
  <conditionalFormatting sqref="P20">
    <cfRule type="expression" dxfId="3307" priority="4761">
      <formula>AND(P20=$G$1,$G$1&lt;&gt;"")</formula>
    </cfRule>
  </conditionalFormatting>
  <conditionalFormatting sqref="P20">
    <cfRule type="expression" dxfId="3306" priority="4760">
      <formula>AND(P20=$G$1,$G$1&lt;&gt;"")</formula>
    </cfRule>
  </conditionalFormatting>
  <conditionalFormatting sqref="P20">
    <cfRule type="expression" dxfId="3305" priority="4759">
      <formula>AND(P20=$G$1,$G$1&lt;&gt;"")</formula>
    </cfRule>
  </conditionalFormatting>
  <conditionalFormatting sqref="P20">
    <cfRule type="expression" dxfId="3304" priority="4758">
      <formula>AND(P20=$G$1,$G$1&lt;&gt;"")</formula>
    </cfRule>
  </conditionalFormatting>
  <conditionalFormatting sqref="P20">
    <cfRule type="expression" dxfId="3303" priority="4757">
      <formula>AND(P20=$G$1,$G$1&lt;&gt;"")</formula>
    </cfRule>
  </conditionalFormatting>
  <conditionalFormatting sqref="P20">
    <cfRule type="expression" dxfId="3302" priority="4756">
      <formula>AND(P20=$G$1,$G$1&lt;&gt;"")</formula>
    </cfRule>
  </conditionalFormatting>
  <conditionalFormatting sqref="P20">
    <cfRule type="expression" dxfId="3301" priority="4755">
      <formula>AND(P20=$G$1,$G$1&lt;&gt;"")</formula>
    </cfRule>
  </conditionalFormatting>
  <conditionalFormatting sqref="P20">
    <cfRule type="expression" dxfId="3300" priority="4754">
      <formula>AND(P20=$G$1,$G$1&lt;&gt;"")</formula>
    </cfRule>
  </conditionalFormatting>
  <conditionalFormatting sqref="P20">
    <cfRule type="expression" dxfId="3299" priority="4753">
      <formula>AND(P20=$G$1,$G$1&lt;&gt;"")</formula>
    </cfRule>
  </conditionalFormatting>
  <conditionalFormatting sqref="P20">
    <cfRule type="expression" dxfId="3298" priority="4752">
      <formula>AND(P20=$G$1,$G$1&lt;&gt;"")</formula>
    </cfRule>
  </conditionalFormatting>
  <conditionalFormatting sqref="P20">
    <cfRule type="expression" dxfId="3297" priority="4751">
      <formula>AND(P20=$G$1,$G$1&lt;&gt;"")</formula>
    </cfRule>
  </conditionalFormatting>
  <conditionalFormatting sqref="P20">
    <cfRule type="expression" dxfId="3296" priority="4750">
      <formula>AND(P20=$G$1,$G$1&lt;&gt;"")</formula>
    </cfRule>
  </conditionalFormatting>
  <conditionalFormatting sqref="P20">
    <cfRule type="expression" dxfId="3295" priority="4749">
      <formula>AND(P20=$G$1,$G$1&lt;&gt;"")</formula>
    </cfRule>
  </conditionalFormatting>
  <conditionalFormatting sqref="P20">
    <cfRule type="expression" dxfId="3294" priority="4748">
      <formula>AND(P20=$G$1,$G$1&lt;&gt;"")</formula>
    </cfRule>
  </conditionalFormatting>
  <conditionalFormatting sqref="P20">
    <cfRule type="expression" dxfId="3293" priority="4747">
      <formula>AND(P20=$G$1,$G$1&lt;&gt;"")</formula>
    </cfRule>
  </conditionalFormatting>
  <conditionalFormatting sqref="P20">
    <cfRule type="expression" dxfId="3292" priority="4746">
      <formula>AND(P20=$G$1,$G$1&lt;&gt;"")</formula>
    </cfRule>
  </conditionalFormatting>
  <conditionalFormatting sqref="P20">
    <cfRule type="expression" dxfId="3291" priority="4745">
      <formula>AND(P20=$G$1,$G$1&lt;&gt;"")</formula>
    </cfRule>
  </conditionalFormatting>
  <conditionalFormatting sqref="P20">
    <cfRule type="expression" dxfId="3290" priority="4744">
      <formula>AND(P20=$G$1,$G$1&lt;&gt;"")</formula>
    </cfRule>
  </conditionalFormatting>
  <conditionalFormatting sqref="P21">
    <cfRule type="expression" dxfId="3289" priority="4743">
      <formula>AND(P21=$G$1,$G$1&lt;&gt;"")</formula>
    </cfRule>
  </conditionalFormatting>
  <conditionalFormatting sqref="P21">
    <cfRule type="expression" dxfId="3288" priority="4742">
      <formula>AND(P21=$G$1,$G$1&lt;&gt;"")</formula>
    </cfRule>
  </conditionalFormatting>
  <conditionalFormatting sqref="P21">
    <cfRule type="expression" dxfId="3287" priority="4741">
      <formula>AND(P21=$G$1,$G$1&lt;&gt;"")</formula>
    </cfRule>
  </conditionalFormatting>
  <conditionalFormatting sqref="P21">
    <cfRule type="expression" dxfId="3286" priority="4740">
      <formula>AND(P21=$G$1,$G$1&lt;&gt;"")</formula>
    </cfRule>
  </conditionalFormatting>
  <conditionalFormatting sqref="P21">
    <cfRule type="expression" dxfId="3285" priority="4739">
      <formula>AND(P21=$G$1,$G$1&lt;&gt;"")</formula>
    </cfRule>
  </conditionalFormatting>
  <conditionalFormatting sqref="P21">
    <cfRule type="expression" dxfId="3284" priority="4738">
      <formula>AND(P21=$G$1,$G$1&lt;&gt;"")</formula>
    </cfRule>
  </conditionalFormatting>
  <conditionalFormatting sqref="P21">
    <cfRule type="expression" dxfId="3283" priority="4737">
      <formula>AND(P21=$G$1,$G$1&lt;&gt;"")</formula>
    </cfRule>
  </conditionalFormatting>
  <conditionalFormatting sqref="P21">
    <cfRule type="expression" dxfId="3282" priority="4736">
      <formula>AND(P21=$G$1,$G$1&lt;&gt;"")</formula>
    </cfRule>
  </conditionalFormatting>
  <conditionalFormatting sqref="P21">
    <cfRule type="expression" dxfId="3281" priority="4735">
      <formula>AND(P21=$G$1,$G$1&lt;&gt;"")</formula>
    </cfRule>
  </conditionalFormatting>
  <conditionalFormatting sqref="P21">
    <cfRule type="expression" dxfId="3280" priority="4734">
      <formula>AND(P21=$G$1,$G$1&lt;&gt;"")</formula>
    </cfRule>
  </conditionalFormatting>
  <conditionalFormatting sqref="P21">
    <cfRule type="expression" dxfId="3279" priority="4733">
      <formula>AND(P21=$G$1,$G$1&lt;&gt;"")</formula>
    </cfRule>
  </conditionalFormatting>
  <conditionalFormatting sqref="P21">
    <cfRule type="expression" dxfId="3278" priority="4732">
      <formula>AND(P21=$G$1,$G$1&lt;&gt;"")</formula>
    </cfRule>
  </conditionalFormatting>
  <conditionalFormatting sqref="P20">
    <cfRule type="expression" dxfId="3277" priority="4731">
      <formula>AND(P20=$G$1,$G$1&lt;&gt;"")</formula>
    </cfRule>
  </conditionalFormatting>
  <conditionalFormatting sqref="P20">
    <cfRule type="expression" dxfId="3276" priority="4730">
      <formula>AND(P20=$G$1,$G$1&lt;&gt;"")</formula>
    </cfRule>
  </conditionalFormatting>
  <conditionalFormatting sqref="P20">
    <cfRule type="expression" dxfId="3275" priority="4729">
      <formula>AND(P20=$G$1,$G$1&lt;&gt;"")</formula>
    </cfRule>
  </conditionalFormatting>
  <conditionalFormatting sqref="P20">
    <cfRule type="expression" dxfId="3274" priority="4728">
      <formula>AND(P20=$G$1,$G$1&lt;&gt;"")</formula>
    </cfRule>
  </conditionalFormatting>
  <conditionalFormatting sqref="P20">
    <cfRule type="expression" dxfId="3273" priority="4727">
      <formula>AND(P20=$G$1,$G$1&lt;&gt;"")</formula>
    </cfRule>
  </conditionalFormatting>
  <conditionalFormatting sqref="P20">
    <cfRule type="expression" dxfId="3272" priority="4726">
      <formula>AND(P20=$G$1,$G$1&lt;&gt;"")</formula>
    </cfRule>
  </conditionalFormatting>
  <conditionalFormatting sqref="P20">
    <cfRule type="expression" dxfId="3271" priority="4725">
      <formula>AND(P20=$G$1,$G$1&lt;&gt;"")</formula>
    </cfRule>
  </conditionalFormatting>
  <conditionalFormatting sqref="P20">
    <cfRule type="expression" dxfId="3270" priority="4724">
      <formula>AND(P20=$G$1,$G$1&lt;&gt;"")</formula>
    </cfRule>
  </conditionalFormatting>
  <conditionalFormatting sqref="P20">
    <cfRule type="expression" dxfId="3269" priority="4723">
      <formula>AND(P20=$G$1,$G$1&lt;&gt;"")</formula>
    </cfRule>
  </conditionalFormatting>
  <conditionalFormatting sqref="P20">
    <cfRule type="expression" dxfId="3268" priority="4722">
      <formula>AND(P20=$G$1,$G$1&lt;&gt;"")</formula>
    </cfRule>
  </conditionalFormatting>
  <conditionalFormatting sqref="P20">
    <cfRule type="expression" dxfId="3267" priority="4721">
      <formula>AND(P20=$G$1,$G$1&lt;&gt;"")</formula>
    </cfRule>
  </conditionalFormatting>
  <conditionalFormatting sqref="P20">
    <cfRule type="expression" dxfId="3266" priority="4720">
      <formula>AND(P20=$G$1,$G$1&lt;&gt;"")</formula>
    </cfRule>
  </conditionalFormatting>
  <conditionalFormatting sqref="P20">
    <cfRule type="expression" dxfId="3265" priority="4719">
      <formula>AND(P20=$G$1,$G$1&lt;&gt;"")</formula>
    </cfRule>
  </conditionalFormatting>
  <conditionalFormatting sqref="P20">
    <cfRule type="expression" dxfId="3264" priority="4718">
      <formula>AND(P20=$G$1,$G$1&lt;&gt;"")</formula>
    </cfRule>
  </conditionalFormatting>
  <conditionalFormatting sqref="P20">
    <cfRule type="expression" dxfId="3263" priority="4717">
      <formula>AND(P20=$G$1,$G$1&lt;&gt;"")</formula>
    </cfRule>
  </conditionalFormatting>
  <conditionalFormatting sqref="P20">
    <cfRule type="expression" dxfId="3262" priority="4716">
      <formula>AND(P20=$G$1,$G$1&lt;&gt;"")</formula>
    </cfRule>
  </conditionalFormatting>
  <conditionalFormatting sqref="P20">
    <cfRule type="expression" dxfId="3261" priority="4715">
      <formula>AND(P20=$G$1,$G$1&lt;&gt;"")</formula>
    </cfRule>
  </conditionalFormatting>
  <conditionalFormatting sqref="P20">
    <cfRule type="expression" dxfId="3260" priority="4714">
      <formula>AND(P20=$G$1,$G$1&lt;&gt;"")</formula>
    </cfRule>
  </conditionalFormatting>
  <conditionalFormatting sqref="P21">
    <cfRule type="expression" dxfId="3259" priority="4713">
      <formula>AND(P21=$G$1,$G$1&lt;&gt;"")</formula>
    </cfRule>
  </conditionalFormatting>
  <conditionalFormatting sqref="P21">
    <cfRule type="expression" dxfId="3258" priority="4712">
      <formula>AND(P21=$G$1,$G$1&lt;&gt;"")</formula>
    </cfRule>
  </conditionalFormatting>
  <conditionalFormatting sqref="P21">
    <cfRule type="expression" dxfId="3257" priority="4711">
      <formula>AND(P21=$G$1,$G$1&lt;&gt;"")</formula>
    </cfRule>
  </conditionalFormatting>
  <conditionalFormatting sqref="P21">
    <cfRule type="expression" dxfId="3256" priority="4710">
      <formula>AND(P21=$G$1,$G$1&lt;&gt;"")</formula>
    </cfRule>
  </conditionalFormatting>
  <conditionalFormatting sqref="P21">
    <cfRule type="expression" dxfId="3255" priority="4709">
      <formula>AND(P21=$G$1,$G$1&lt;&gt;"")</formula>
    </cfRule>
  </conditionalFormatting>
  <conditionalFormatting sqref="P21">
    <cfRule type="expression" dxfId="3254" priority="4708">
      <formula>AND(P21=$G$1,$G$1&lt;&gt;"")</formula>
    </cfRule>
  </conditionalFormatting>
  <conditionalFormatting sqref="P20">
    <cfRule type="expression" dxfId="3253" priority="4707">
      <formula>AND(P20=$G$1,$G$1&lt;&gt;"")</formula>
    </cfRule>
  </conditionalFormatting>
  <conditionalFormatting sqref="P20">
    <cfRule type="expression" dxfId="3252" priority="4706">
      <formula>AND(P20=$G$1,$G$1&lt;&gt;"")</formula>
    </cfRule>
  </conditionalFormatting>
  <conditionalFormatting sqref="P20">
    <cfRule type="expression" dxfId="3251" priority="4705">
      <formula>AND(P20=$G$1,$G$1&lt;&gt;"")</formula>
    </cfRule>
  </conditionalFormatting>
  <conditionalFormatting sqref="P20">
    <cfRule type="expression" dxfId="3250" priority="4704">
      <formula>AND(P20=$G$1,$G$1&lt;&gt;"")</formula>
    </cfRule>
  </conditionalFormatting>
  <conditionalFormatting sqref="P20">
    <cfRule type="expression" dxfId="3249" priority="4703">
      <formula>AND(P20=$G$1,$G$1&lt;&gt;"")</formula>
    </cfRule>
  </conditionalFormatting>
  <conditionalFormatting sqref="P20">
    <cfRule type="expression" dxfId="3248" priority="4702">
      <formula>AND(P20=$G$1,$G$1&lt;&gt;"")</formula>
    </cfRule>
  </conditionalFormatting>
  <conditionalFormatting sqref="P20">
    <cfRule type="expression" dxfId="3247" priority="4701">
      <formula>AND(P20=$G$1,$G$1&lt;&gt;"")</formula>
    </cfRule>
  </conditionalFormatting>
  <conditionalFormatting sqref="P20">
    <cfRule type="expression" dxfId="3246" priority="4700">
      <formula>AND(P20=$G$1,$G$1&lt;&gt;"")</formula>
    </cfRule>
  </conditionalFormatting>
  <conditionalFormatting sqref="P20">
    <cfRule type="expression" dxfId="3245" priority="4699">
      <formula>AND(P20=$G$1,$G$1&lt;&gt;"")</formula>
    </cfRule>
  </conditionalFormatting>
  <conditionalFormatting sqref="P20">
    <cfRule type="expression" dxfId="3244" priority="4698">
      <formula>AND(P20=$G$1,$G$1&lt;&gt;"")</formula>
    </cfRule>
  </conditionalFormatting>
  <conditionalFormatting sqref="P20">
    <cfRule type="expression" dxfId="3243" priority="4697">
      <formula>AND(P20=$G$1,$G$1&lt;&gt;"")</formula>
    </cfRule>
  </conditionalFormatting>
  <conditionalFormatting sqref="P20">
    <cfRule type="expression" dxfId="3242" priority="4696">
      <formula>AND(P20=$G$1,$G$1&lt;&gt;"")</formula>
    </cfRule>
  </conditionalFormatting>
  <conditionalFormatting sqref="P20">
    <cfRule type="expression" dxfId="3241" priority="4695">
      <formula>AND(P20=$G$1,$G$1&lt;&gt;"")</formula>
    </cfRule>
  </conditionalFormatting>
  <conditionalFormatting sqref="P20">
    <cfRule type="expression" dxfId="3240" priority="4694">
      <formula>AND(P20=$G$1,$G$1&lt;&gt;"")</formula>
    </cfRule>
  </conditionalFormatting>
  <conditionalFormatting sqref="P20">
    <cfRule type="expression" dxfId="3239" priority="4693">
      <formula>AND(P20=$G$1,$G$1&lt;&gt;"")</formula>
    </cfRule>
  </conditionalFormatting>
  <conditionalFormatting sqref="P20">
    <cfRule type="expression" dxfId="3238" priority="4692">
      <formula>AND(P20=$G$1,$G$1&lt;&gt;"")</formula>
    </cfRule>
  </conditionalFormatting>
  <conditionalFormatting sqref="P20">
    <cfRule type="expression" dxfId="3237" priority="4691">
      <formula>AND(P20=$G$1,$G$1&lt;&gt;"")</formula>
    </cfRule>
  </conditionalFormatting>
  <conditionalFormatting sqref="P20">
    <cfRule type="expression" dxfId="3236" priority="4690">
      <formula>AND(P20=$G$1,$G$1&lt;&gt;"")</formula>
    </cfRule>
  </conditionalFormatting>
  <conditionalFormatting sqref="P20">
    <cfRule type="expression" dxfId="3235" priority="4689">
      <formula>AND(P20=$G$1,$G$1&lt;&gt;"")</formula>
    </cfRule>
  </conditionalFormatting>
  <conditionalFormatting sqref="P20">
    <cfRule type="expression" dxfId="3234" priority="4688">
      <formula>AND(P20=$G$1,$G$1&lt;&gt;"")</formula>
    </cfRule>
  </conditionalFormatting>
  <conditionalFormatting sqref="P20">
    <cfRule type="expression" dxfId="3233" priority="4687">
      <formula>AND(P20=$G$1,$G$1&lt;&gt;"")</formula>
    </cfRule>
  </conditionalFormatting>
  <conditionalFormatting sqref="P20">
    <cfRule type="expression" dxfId="3232" priority="4686">
      <formula>AND(P20=$G$1,$G$1&lt;&gt;"")</formula>
    </cfRule>
  </conditionalFormatting>
  <conditionalFormatting sqref="P20">
    <cfRule type="expression" dxfId="3231" priority="4685">
      <formula>AND(P20=$G$1,$G$1&lt;&gt;"")</formula>
    </cfRule>
  </conditionalFormatting>
  <conditionalFormatting sqref="P20">
    <cfRule type="expression" dxfId="3230" priority="4684">
      <formula>AND(P20=$G$1,$G$1&lt;&gt;"")</formula>
    </cfRule>
  </conditionalFormatting>
  <conditionalFormatting sqref="P21">
    <cfRule type="expression" dxfId="3229" priority="4683">
      <formula>AND(P21=$G$1,$G$1&lt;&gt;"")</formula>
    </cfRule>
  </conditionalFormatting>
  <conditionalFormatting sqref="P21">
    <cfRule type="expression" dxfId="3228" priority="4682">
      <formula>AND(P21=$G$1,$G$1&lt;&gt;"")</formula>
    </cfRule>
  </conditionalFormatting>
  <conditionalFormatting sqref="P21">
    <cfRule type="expression" dxfId="3227" priority="4681">
      <formula>AND(P21=$G$1,$G$1&lt;&gt;"")</formula>
    </cfRule>
  </conditionalFormatting>
  <conditionalFormatting sqref="P21">
    <cfRule type="expression" dxfId="3226" priority="4680">
      <formula>AND(P21=$G$1,$G$1&lt;&gt;"")</formula>
    </cfRule>
  </conditionalFormatting>
  <conditionalFormatting sqref="P21">
    <cfRule type="expression" dxfId="3225" priority="4679">
      <formula>AND(P21=$G$1,$G$1&lt;&gt;"")</formula>
    </cfRule>
  </conditionalFormatting>
  <conditionalFormatting sqref="P21">
    <cfRule type="expression" dxfId="3224" priority="4678">
      <formula>AND(P21=$G$1,$G$1&lt;&gt;"")</formula>
    </cfRule>
  </conditionalFormatting>
  <conditionalFormatting sqref="P21">
    <cfRule type="expression" dxfId="3223" priority="4677">
      <formula>AND(P21=$G$1,$G$1&lt;&gt;"")</formula>
    </cfRule>
  </conditionalFormatting>
  <conditionalFormatting sqref="P21">
    <cfRule type="expression" dxfId="3222" priority="4676">
      <formula>AND(P21=$G$1,$G$1&lt;&gt;"")</formula>
    </cfRule>
  </conditionalFormatting>
  <conditionalFormatting sqref="P21">
    <cfRule type="expression" dxfId="3221" priority="4675">
      <formula>AND(P21=$G$1,$G$1&lt;&gt;"")</formula>
    </cfRule>
  </conditionalFormatting>
  <conditionalFormatting sqref="P21">
    <cfRule type="expression" dxfId="3220" priority="4674">
      <formula>AND(P21=$G$1,$G$1&lt;&gt;"")</formula>
    </cfRule>
  </conditionalFormatting>
  <conditionalFormatting sqref="P21">
    <cfRule type="expression" dxfId="3219" priority="4673">
      <formula>AND(P21=$G$1,$G$1&lt;&gt;"")</formula>
    </cfRule>
  </conditionalFormatting>
  <conditionalFormatting sqref="P21">
    <cfRule type="expression" dxfId="3218" priority="4672">
      <formula>AND(P21=$G$1,$G$1&lt;&gt;"")</formula>
    </cfRule>
  </conditionalFormatting>
  <conditionalFormatting sqref="P20">
    <cfRule type="expression" dxfId="3217" priority="4671">
      <formula>AND(P20=$G$1,$G$1&lt;&gt;"")</formula>
    </cfRule>
  </conditionalFormatting>
  <conditionalFormatting sqref="P20">
    <cfRule type="expression" dxfId="3216" priority="4670">
      <formula>AND(P20=$G$1,$G$1&lt;&gt;"")</formula>
    </cfRule>
  </conditionalFormatting>
  <conditionalFormatting sqref="P20">
    <cfRule type="expression" dxfId="3215" priority="4669">
      <formula>AND(P20=$G$1,$G$1&lt;&gt;"")</formula>
    </cfRule>
  </conditionalFormatting>
  <conditionalFormatting sqref="P20">
    <cfRule type="expression" dxfId="3214" priority="4668">
      <formula>AND(P20=$G$1,$G$1&lt;&gt;"")</formula>
    </cfRule>
  </conditionalFormatting>
  <conditionalFormatting sqref="P20">
    <cfRule type="expression" dxfId="3213" priority="4667">
      <formula>AND(P20=$G$1,$G$1&lt;&gt;"")</formula>
    </cfRule>
  </conditionalFormatting>
  <conditionalFormatting sqref="P20">
    <cfRule type="expression" dxfId="3212" priority="4666">
      <formula>AND(P20=$G$1,$G$1&lt;&gt;"")</formula>
    </cfRule>
  </conditionalFormatting>
  <conditionalFormatting sqref="P20">
    <cfRule type="expression" dxfId="3211" priority="4665">
      <formula>AND(P20=$G$1,$G$1&lt;&gt;"")</formula>
    </cfRule>
  </conditionalFormatting>
  <conditionalFormatting sqref="P20">
    <cfRule type="expression" dxfId="3210" priority="4664">
      <formula>AND(P20=$G$1,$G$1&lt;&gt;"")</formula>
    </cfRule>
  </conditionalFormatting>
  <conditionalFormatting sqref="P20">
    <cfRule type="expression" dxfId="3209" priority="4663">
      <formula>AND(P20=$G$1,$G$1&lt;&gt;"")</formula>
    </cfRule>
  </conditionalFormatting>
  <conditionalFormatting sqref="P20">
    <cfRule type="expression" dxfId="3208" priority="4662">
      <formula>AND(P20=$G$1,$G$1&lt;&gt;"")</formula>
    </cfRule>
  </conditionalFormatting>
  <conditionalFormatting sqref="P20">
    <cfRule type="expression" dxfId="3207" priority="4661">
      <formula>AND(P20=$G$1,$G$1&lt;&gt;"")</formula>
    </cfRule>
  </conditionalFormatting>
  <conditionalFormatting sqref="P20">
    <cfRule type="expression" dxfId="3206" priority="4660">
      <formula>AND(P20=$G$1,$G$1&lt;&gt;"")</formula>
    </cfRule>
  </conditionalFormatting>
  <conditionalFormatting sqref="P20">
    <cfRule type="expression" dxfId="3205" priority="4659">
      <formula>AND(P20=$G$1,$G$1&lt;&gt;"")</formula>
    </cfRule>
  </conditionalFormatting>
  <conditionalFormatting sqref="P20">
    <cfRule type="expression" dxfId="3204" priority="4658">
      <formula>AND(P20=$G$1,$G$1&lt;&gt;"")</formula>
    </cfRule>
  </conditionalFormatting>
  <conditionalFormatting sqref="P20">
    <cfRule type="expression" dxfId="3203" priority="4657">
      <formula>AND(P20=$G$1,$G$1&lt;&gt;"")</formula>
    </cfRule>
  </conditionalFormatting>
  <conditionalFormatting sqref="P20">
    <cfRule type="expression" dxfId="3202" priority="4656">
      <formula>AND(P20=$G$1,$G$1&lt;&gt;"")</formula>
    </cfRule>
  </conditionalFormatting>
  <conditionalFormatting sqref="P20">
    <cfRule type="expression" dxfId="3201" priority="4655">
      <formula>AND(P20=$G$1,$G$1&lt;&gt;"")</formula>
    </cfRule>
  </conditionalFormatting>
  <conditionalFormatting sqref="P20">
    <cfRule type="expression" dxfId="3200" priority="4654">
      <formula>AND(P20=$G$1,$G$1&lt;&gt;"")</formula>
    </cfRule>
  </conditionalFormatting>
  <conditionalFormatting sqref="P21">
    <cfRule type="expression" dxfId="3199" priority="4653">
      <formula>AND(P21=$G$1,$G$1&lt;&gt;"")</formula>
    </cfRule>
  </conditionalFormatting>
  <conditionalFormatting sqref="P21">
    <cfRule type="expression" dxfId="3198" priority="4652">
      <formula>AND(P21=$G$1,$G$1&lt;&gt;"")</formula>
    </cfRule>
  </conditionalFormatting>
  <conditionalFormatting sqref="P21">
    <cfRule type="expression" dxfId="3197" priority="4651">
      <formula>AND(P21=$G$1,$G$1&lt;&gt;"")</formula>
    </cfRule>
  </conditionalFormatting>
  <conditionalFormatting sqref="P21">
    <cfRule type="expression" dxfId="3196" priority="4650">
      <formula>AND(P21=$G$1,$G$1&lt;&gt;"")</formula>
    </cfRule>
  </conditionalFormatting>
  <conditionalFormatting sqref="P21">
    <cfRule type="expression" dxfId="3195" priority="4649">
      <formula>AND(P21=$G$1,$G$1&lt;&gt;"")</formula>
    </cfRule>
  </conditionalFormatting>
  <conditionalFormatting sqref="P21">
    <cfRule type="expression" dxfId="3194" priority="4648">
      <formula>AND(P21=$G$1,$G$1&lt;&gt;"")</formula>
    </cfRule>
  </conditionalFormatting>
  <conditionalFormatting sqref="P20">
    <cfRule type="expression" dxfId="3193" priority="4647">
      <formula>AND(P20=$G$1,$G$1&lt;&gt;"")</formula>
    </cfRule>
  </conditionalFormatting>
  <conditionalFormatting sqref="P20">
    <cfRule type="expression" dxfId="3192" priority="4646">
      <formula>AND(P20=$G$1,$G$1&lt;&gt;"")</formula>
    </cfRule>
  </conditionalFormatting>
  <conditionalFormatting sqref="P20">
    <cfRule type="expression" dxfId="3191" priority="4645">
      <formula>AND(P20=$G$1,$G$1&lt;&gt;"")</formula>
    </cfRule>
  </conditionalFormatting>
  <conditionalFormatting sqref="P20">
    <cfRule type="expression" dxfId="3190" priority="4644">
      <formula>AND(P20=$G$1,$G$1&lt;&gt;"")</formula>
    </cfRule>
  </conditionalFormatting>
  <conditionalFormatting sqref="P20">
    <cfRule type="expression" dxfId="3189" priority="4643">
      <formula>AND(P20=$G$1,$G$1&lt;&gt;"")</formula>
    </cfRule>
  </conditionalFormatting>
  <conditionalFormatting sqref="P20">
    <cfRule type="expression" dxfId="3188" priority="4642">
      <formula>AND(P20=$G$1,$G$1&lt;&gt;"")</formula>
    </cfRule>
  </conditionalFormatting>
  <conditionalFormatting sqref="P21">
    <cfRule type="expression" dxfId="3187" priority="4641">
      <formula>AND(P21=$G$1,$G$1&lt;&gt;"")</formula>
    </cfRule>
  </conditionalFormatting>
  <conditionalFormatting sqref="P21">
    <cfRule type="expression" dxfId="3186" priority="4640">
      <formula>AND(P21=$G$1,$G$1&lt;&gt;"")</formula>
    </cfRule>
  </conditionalFormatting>
  <conditionalFormatting sqref="P21">
    <cfRule type="expression" dxfId="3185" priority="4639">
      <formula>AND(P21=$G$1,$G$1&lt;&gt;"")</formula>
    </cfRule>
  </conditionalFormatting>
  <conditionalFormatting sqref="P21">
    <cfRule type="expression" dxfId="3184" priority="4638">
      <formula>AND(P21=$G$1,$G$1&lt;&gt;"")</formula>
    </cfRule>
  </conditionalFormatting>
  <conditionalFormatting sqref="P21">
    <cfRule type="expression" dxfId="3183" priority="4637">
      <formula>AND(P21=$G$1,$G$1&lt;&gt;"")</formula>
    </cfRule>
  </conditionalFormatting>
  <conditionalFormatting sqref="P21">
    <cfRule type="expression" dxfId="3182" priority="4636">
      <formula>AND(P21=$G$1,$G$1&lt;&gt;"")</formula>
    </cfRule>
  </conditionalFormatting>
  <conditionalFormatting sqref="P21">
    <cfRule type="expression" dxfId="3181" priority="4635">
      <formula>AND(P21=$G$1,$G$1&lt;&gt;"")</formula>
    </cfRule>
  </conditionalFormatting>
  <conditionalFormatting sqref="P21">
    <cfRule type="expression" dxfId="3180" priority="4634">
      <formula>AND(P21=$G$1,$G$1&lt;&gt;"")</formula>
    </cfRule>
  </conditionalFormatting>
  <conditionalFormatting sqref="P21">
    <cfRule type="expression" dxfId="3179" priority="4633">
      <formula>AND(P21=$G$1,$G$1&lt;&gt;"")</formula>
    </cfRule>
  </conditionalFormatting>
  <conditionalFormatting sqref="P21">
    <cfRule type="expression" dxfId="3178" priority="4632">
      <formula>AND(P21=$G$1,$G$1&lt;&gt;"")</formula>
    </cfRule>
  </conditionalFormatting>
  <conditionalFormatting sqref="P21">
    <cfRule type="expression" dxfId="3177" priority="4631">
      <formula>AND(P21=$G$1,$G$1&lt;&gt;"")</formula>
    </cfRule>
  </conditionalFormatting>
  <conditionalFormatting sqref="P21">
    <cfRule type="expression" dxfId="3176" priority="4630">
      <formula>AND(P21=$G$1,$G$1&lt;&gt;"")</formula>
    </cfRule>
  </conditionalFormatting>
  <conditionalFormatting sqref="P20">
    <cfRule type="expression" dxfId="3175" priority="4629">
      <formula>AND(P20=$G$1,$G$1&lt;&gt;"")</formula>
    </cfRule>
  </conditionalFormatting>
  <conditionalFormatting sqref="P20">
    <cfRule type="expression" dxfId="3174" priority="4628">
      <formula>AND(P20=$G$1,$G$1&lt;&gt;"")</formula>
    </cfRule>
  </conditionalFormatting>
  <conditionalFormatting sqref="P20">
    <cfRule type="expression" dxfId="3173" priority="4627">
      <formula>AND(P20=$G$1,$G$1&lt;&gt;"")</formula>
    </cfRule>
  </conditionalFormatting>
  <conditionalFormatting sqref="P20">
    <cfRule type="expression" dxfId="3172" priority="4626">
      <formula>AND(P20=$G$1,$G$1&lt;&gt;"")</formula>
    </cfRule>
  </conditionalFormatting>
  <conditionalFormatting sqref="P20">
    <cfRule type="expression" dxfId="3171" priority="4625">
      <formula>AND(P20=$G$1,$G$1&lt;&gt;"")</formula>
    </cfRule>
  </conditionalFormatting>
  <conditionalFormatting sqref="P20">
    <cfRule type="expression" dxfId="3170" priority="4624">
      <formula>AND(P20=$G$1,$G$1&lt;&gt;"")</formula>
    </cfRule>
  </conditionalFormatting>
  <conditionalFormatting sqref="P20">
    <cfRule type="expression" dxfId="3169" priority="4623">
      <formula>AND(P20=$G$1,$G$1&lt;&gt;"")</formula>
    </cfRule>
  </conditionalFormatting>
  <conditionalFormatting sqref="P20">
    <cfRule type="expression" dxfId="3168" priority="4622">
      <formula>AND(P20=$G$1,$G$1&lt;&gt;"")</formula>
    </cfRule>
  </conditionalFormatting>
  <conditionalFormatting sqref="P20">
    <cfRule type="expression" dxfId="3167" priority="4621">
      <formula>AND(P20=$G$1,$G$1&lt;&gt;"")</formula>
    </cfRule>
  </conditionalFormatting>
  <conditionalFormatting sqref="P20">
    <cfRule type="expression" dxfId="3166" priority="4620">
      <formula>AND(P20=$G$1,$G$1&lt;&gt;"")</formula>
    </cfRule>
  </conditionalFormatting>
  <conditionalFormatting sqref="P20">
    <cfRule type="expression" dxfId="3165" priority="4619">
      <formula>AND(P20=$G$1,$G$1&lt;&gt;"")</formula>
    </cfRule>
  </conditionalFormatting>
  <conditionalFormatting sqref="P20">
    <cfRule type="expression" dxfId="3164" priority="4618">
      <formula>AND(P20=$G$1,$G$1&lt;&gt;"")</formula>
    </cfRule>
  </conditionalFormatting>
  <conditionalFormatting sqref="P20">
    <cfRule type="expression" dxfId="3163" priority="4617">
      <formula>AND(P20=$G$1,$G$1&lt;&gt;"")</formula>
    </cfRule>
  </conditionalFormatting>
  <conditionalFormatting sqref="P20">
    <cfRule type="expression" dxfId="3162" priority="4616">
      <formula>AND(P20=$G$1,$G$1&lt;&gt;"")</formula>
    </cfRule>
  </conditionalFormatting>
  <conditionalFormatting sqref="P20">
    <cfRule type="expression" dxfId="3161" priority="4615">
      <formula>AND(P20=$G$1,$G$1&lt;&gt;"")</formula>
    </cfRule>
  </conditionalFormatting>
  <conditionalFormatting sqref="P20">
    <cfRule type="expression" dxfId="3160" priority="4614">
      <formula>AND(P20=$G$1,$G$1&lt;&gt;"")</formula>
    </cfRule>
  </conditionalFormatting>
  <conditionalFormatting sqref="P20">
    <cfRule type="expression" dxfId="3159" priority="4613">
      <formula>AND(P20=$G$1,$G$1&lt;&gt;"")</formula>
    </cfRule>
  </conditionalFormatting>
  <conditionalFormatting sqref="P20">
    <cfRule type="expression" dxfId="3158" priority="4612">
      <formula>AND(P20=$G$1,$G$1&lt;&gt;"")</formula>
    </cfRule>
  </conditionalFormatting>
  <conditionalFormatting sqref="P21">
    <cfRule type="expression" dxfId="3157" priority="4611">
      <formula>AND(P21=$G$1,$G$1&lt;&gt;"")</formula>
    </cfRule>
  </conditionalFormatting>
  <conditionalFormatting sqref="P21">
    <cfRule type="expression" dxfId="3156" priority="4610">
      <formula>AND(P21=$G$1,$G$1&lt;&gt;"")</formula>
    </cfRule>
  </conditionalFormatting>
  <conditionalFormatting sqref="P21">
    <cfRule type="expression" dxfId="3155" priority="4609">
      <formula>AND(P21=$G$1,$G$1&lt;&gt;"")</formula>
    </cfRule>
  </conditionalFormatting>
  <conditionalFormatting sqref="P21">
    <cfRule type="expression" dxfId="3154" priority="4608">
      <formula>AND(P21=$G$1,$G$1&lt;&gt;"")</formula>
    </cfRule>
  </conditionalFormatting>
  <conditionalFormatting sqref="P21">
    <cfRule type="expression" dxfId="3153" priority="4607">
      <formula>AND(P21=$G$1,$G$1&lt;&gt;"")</formula>
    </cfRule>
  </conditionalFormatting>
  <conditionalFormatting sqref="P21">
    <cfRule type="expression" dxfId="3152" priority="4606">
      <formula>AND(P21=$G$1,$G$1&lt;&gt;"")</formula>
    </cfRule>
  </conditionalFormatting>
  <conditionalFormatting sqref="P21">
    <cfRule type="expression" dxfId="3151" priority="4605">
      <formula>AND(P21=$G$1,$G$1&lt;&gt;"")</formula>
    </cfRule>
  </conditionalFormatting>
  <conditionalFormatting sqref="P21">
    <cfRule type="expression" dxfId="3150" priority="4604">
      <formula>AND(P21=$G$1,$G$1&lt;&gt;"")</formula>
    </cfRule>
  </conditionalFormatting>
  <conditionalFormatting sqref="P21">
    <cfRule type="expression" dxfId="3149" priority="4603">
      <formula>AND(P21=$G$1,$G$1&lt;&gt;"")</formula>
    </cfRule>
  </conditionalFormatting>
  <conditionalFormatting sqref="P21">
    <cfRule type="expression" dxfId="3148" priority="4602">
      <formula>AND(P21=$G$1,$G$1&lt;&gt;"")</formula>
    </cfRule>
  </conditionalFormatting>
  <conditionalFormatting sqref="P21">
    <cfRule type="expression" dxfId="3147" priority="4601">
      <formula>AND(P21=$G$1,$G$1&lt;&gt;"")</formula>
    </cfRule>
  </conditionalFormatting>
  <conditionalFormatting sqref="P21">
    <cfRule type="expression" dxfId="3146" priority="4600">
      <formula>AND(P21=$G$1,$G$1&lt;&gt;"")</formula>
    </cfRule>
  </conditionalFormatting>
  <conditionalFormatting sqref="P21">
    <cfRule type="expression" dxfId="3145" priority="4599">
      <formula>AND(P21=$G$1,$G$1&lt;&gt;"")</formula>
    </cfRule>
  </conditionalFormatting>
  <conditionalFormatting sqref="P21">
    <cfRule type="expression" dxfId="3144" priority="4598">
      <formula>AND(P21=$G$1,$G$1&lt;&gt;"")</formula>
    </cfRule>
  </conditionalFormatting>
  <conditionalFormatting sqref="P21">
    <cfRule type="expression" dxfId="3143" priority="4597">
      <formula>AND(P21=$G$1,$G$1&lt;&gt;"")</formula>
    </cfRule>
  </conditionalFormatting>
  <conditionalFormatting sqref="P21">
    <cfRule type="expression" dxfId="3142" priority="4596">
      <formula>AND(P21=$G$1,$G$1&lt;&gt;"")</formula>
    </cfRule>
  </conditionalFormatting>
  <conditionalFormatting sqref="P21">
    <cfRule type="expression" dxfId="3141" priority="4595">
      <formula>AND(P21=$G$1,$G$1&lt;&gt;"")</formula>
    </cfRule>
  </conditionalFormatting>
  <conditionalFormatting sqref="P21">
    <cfRule type="expression" dxfId="3140" priority="4594">
      <formula>AND(P21=$G$1,$G$1&lt;&gt;"")</formula>
    </cfRule>
  </conditionalFormatting>
  <conditionalFormatting sqref="P21">
    <cfRule type="expression" dxfId="3139" priority="4593">
      <formula>AND(P21=$G$1,$G$1&lt;&gt;"")</formula>
    </cfRule>
  </conditionalFormatting>
  <conditionalFormatting sqref="P21">
    <cfRule type="expression" dxfId="3138" priority="4592">
      <formula>AND(P21=$G$1,$G$1&lt;&gt;"")</formula>
    </cfRule>
  </conditionalFormatting>
  <conditionalFormatting sqref="P21">
    <cfRule type="expression" dxfId="3137" priority="4591">
      <formula>AND(P21=$G$1,$G$1&lt;&gt;"")</formula>
    </cfRule>
  </conditionalFormatting>
  <conditionalFormatting sqref="P21">
    <cfRule type="expression" dxfId="3136" priority="4590">
      <formula>AND(P21=$G$1,$G$1&lt;&gt;"")</formula>
    </cfRule>
  </conditionalFormatting>
  <conditionalFormatting sqref="P21">
    <cfRule type="expression" dxfId="3135" priority="4589">
      <formula>AND(P21=$G$1,$G$1&lt;&gt;"")</formula>
    </cfRule>
  </conditionalFormatting>
  <conditionalFormatting sqref="P21">
    <cfRule type="expression" dxfId="3134" priority="4588">
      <formula>AND(P21=$G$1,$G$1&lt;&gt;"")</formula>
    </cfRule>
  </conditionalFormatting>
  <conditionalFormatting sqref="P21">
    <cfRule type="expression" dxfId="3133" priority="4587">
      <formula>AND(P21=$G$1,$G$1&lt;&gt;"")</formula>
    </cfRule>
  </conditionalFormatting>
  <conditionalFormatting sqref="P21">
    <cfRule type="expression" dxfId="3132" priority="4586">
      <formula>AND(P21=$G$1,$G$1&lt;&gt;"")</formula>
    </cfRule>
  </conditionalFormatting>
  <conditionalFormatting sqref="P21">
    <cfRule type="expression" dxfId="3131" priority="4585">
      <formula>AND(P21=$G$1,$G$1&lt;&gt;"")</formula>
    </cfRule>
  </conditionalFormatting>
  <conditionalFormatting sqref="P21">
    <cfRule type="expression" dxfId="3130" priority="4584">
      <formula>AND(P21=$G$1,$G$1&lt;&gt;"")</formula>
    </cfRule>
  </conditionalFormatting>
  <conditionalFormatting sqref="P21">
    <cfRule type="expression" dxfId="3129" priority="4583">
      <formula>AND(P21=$G$1,$G$1&lt;&gt;"")</formula>
    </cfRule>
  </conditionalFormatting>
  <conditionalFormatting sqref="P21">
    <cfRule type="expression" dxfId="3128" priority="4582">
      <formula>AND(P21=$G$1,$G$1&lt;&gt;"")</formula>
    </cfRule>
  </conditionalFormatting>
  <conditionalFormatting sqref="P20">
    <cfRule type="expression" dxfId="3127" priority="4581">
      <formula>AND(P20=$G$1,$G$1&lt;&gt;"")</formula>
    </cfRule>
  </conditionalFormatting>
  <conditionalFormatting sqref="P20">
    <cfRule type="expression" dxfId="3126" priority="4580">
      <formula>AND(P20=$G$1,$G$1&lt;&gt;"")</formula>
    </cfRule>
  </conditionalFormatting>
  <conditionalFormatting sqref="P20">
    <cfRule type="expression" dxfId="3125" priority="4579">
      <formula>AND(P20=$G$1,$G$1&lt;&gt;"")</formula>
    </cfRule>
  </conditionalFormatting>
  <conditionalFormatting sqref="P20">
    <cfRule type="expression" dxfId="3124" priority="4578">
      <formula>AND(P20=$G$1,$G$1&lt;&gt;"")</formula>
    </cfRule>
  </conditionalFormatting>
  <conditionalFormatting sqref="P20">
    <cfRule type="expression" dxfId="3123" priority="4577">
      <formula>AND(P20=$G$1,$G$1&lt;&gt;"")</formula>
    </cfRule>
  </conditionalFormatting>
  <conditionalFormatting sqref="P20">
    <cfRule type="expression" dxfId="3122" priority="4576">
      <formula>AND(P20=$G$1,$G$1&lt;&gt;"")</formula>
    </cfRule>
  </conditionalFormatting>
  <conditionalFormatting sqref="P20">
    <cfRule type="expression" dxfId="3121" priority="4575">
      <formula>AND(P20=$G$1,$G$1&lt;&gt;"")</formula>
    </cfRule>
  </conditionalFormatting>
  <conditionalFormatting sqref="P20">
    <cfRule type="expression" dxfId="3120" priority="4574">
      <formula>AND(P20=$G$1,$G$1&lt;&gt;"")</formula>
    </cfRule>
  </conditionalFormatting>
  <conditionalFormatting sqref="P20">
    <cfRule type="expression" dxfId="3119" priority="4573">
      <formula>AND(P20=$G$1,$G$1&lt;&gt;"")</formula>
    </cfRule>
  </conditionalFormatting>
  <conditionalFormatting sqref="P20">
    <cfRule type="expression" dxfId="3118" priority="4572">
      <formula>AND(P20=$G$1,$G$1&lt;&gt;"")</formula>
    </cfRule>
  </conditionalFormatting>
  <conditionalFormatting sqref="P20">
    <cfRule type="expression" dxfId="3117" priority="4571">
      <formula>AND(P20=$G$1,$G$1&lt;&gt;"")</formula>
    </cfRule>
  </conditionalFormatting>
  <conditionalFormatting sqref="P20">
    <cfRule type="expression" dxfId="3116" priority="4570">
      <formula>AND(P20=$G$1,$G$1&lt;&gt;"")</formula>
    </cfRule>
  </conditionalFormatting>
  <conditionalFormatting sqref="P20">
    <cfRule type="expression" dxfId="3115" priority="4569">
      <formula>AND(P20=$G$1,$G$1&lt;&gt;"")</formula>
    </cfRule>
  </conditionalFormatting>
  <conditionalFormatting sqref="P20">
    <cfRule type="expression" dxfId="3114" priority="4568">
      <formula>AND(P20=$G$1,$G$1&lt;&gt;"")</formula>
    </cfRule>
  </conditionalFormatting>
  <conditionalFormatting sqref="P20">
    <cfRule type="expression" dxfId="3113" priority="4567">
      <formula>AND(P20=$G$1,$G$1&lt;&gt;"")</formula>
    </cfRule>
  </conditionalFormatting>
  <conditionalFormatting sqref="P20">
    <cfRule type="expression" dxfId="3112" priority="4566">
      <formula>AND(P20=$G$1,$G$1&lt;&gt;"")</formula>
    </cfRule>
  </conditionalFormatting>
  <conditionalFormatting sqref="P20">
    <cfRule type="expression" dxfId="3111" priority="4565">
      <formula>AND(P20=$G$1,$G$1&lt;&gt;"")</formula>
    </cfRule>
  </conditionalFormatting>
  <conditionalFormatting sqref="P20">
    <cfRule type="expression" dxfId="3110" priority="4564">
      <formula>AND(P20=$G$1,$G$1&lt;&gt;"")</formula>
    </cfRule>
  </conditionalFormatting>
  <conditionalFormatting sqref="P20">
    <cfRule type="expression" dxfId="3109" priority="4563">
      <formula>AND(P20=$G$1,$G$1&lt;&gt;"")</formula>
    </cfRule>
  </conditionalFormatting>
  <conditionalFormatting sqref="P20">
    <cfRule type="expression" dxfId="3108" priority="4562">
      <formula>AND(P20=$G$1,$G$1&lt;&gt;"")</formula>
    </cfRule>
  </conditionalFormatting>
  <conditionalFormatting sqref="P20">
    <cfRule type="expression" dxfId="3107" priority="4561">
      <formula>AND(P20=$G$1,$G$1&lt;&gt;"")</formula>
    </cfRule>
  </conditionalFormatting>
  <conditionalFormatting sqref="P20">
    <cfRule type="expression" dxfId="3106" priority="4560">
      <formula>AND(P20=$G$1,$G$1&lt;&gt;"")</formula>
    </cfRule>
  </conditionalFormatting>
  <conditionalFormatting sqref="P20">
    <cfRule type="expression" dxfId="3105" priority="4559">
      <formula>AND(P20=$G$1,$G$1&lt;&gt;"")</formula>
    </cfRule>
  </conditionalFormatting>
  <conditionalFormatting sqref="P20">
    <cfRule type="expression" dxfId="3104" priority="4558">
      <formula>AND(P20=$G$1,$G$1&lt;&gt;"")</formula>
    </cfRule>
  </conditionalFormatting>
  <conditionalFormatting sqref="P20">
    <cfRule type="expression" dxfId="3103" priority="4557">
      <formula>AND(P20=$G$1,$G$1&lt;&gt;"")</formula>
    </cfRule>
  </conditionalFormatting>
  <conditionalFormatting sqref="P20">
    <cfRule type="expression" dxfId="3102" priority="4556">
      <formula>AND(P20=$G$1,$G$1&lt;&gt;"")</formula>
    </cfRule>
  </conditionalFormatting>
  <conditionalFormatting sqref="P20">
    <cfRule type="expression" dxfId="3101" priority="4555">
      <formula>AND(P20=$G$1,$G$1&lt;&gt;"")</formula>
    </cfRule>
  </conditionalFormatting>
  <conditionalFormatting sqref="P20">
    <cfRule type="expression" dxfId="3100" priority="4554">
      <formula>AND(P20=$G$1,$G$1&lt;&gt;"")</formula>
    </cfRule>
  </conditionalFormatting>
  <conditionalFormatting sqref="P20">
    <cfRule type="expression" dxfId="3099" priority="4553">
      <formula>AND(P20=$G$1,$G$1&lt;&gt;"")</formula>
    </cfRule>
  </conditionalFormatting>
  <conditionalFormatting sqref="P20">
    <cfRule type="expression" dxfId="3098" priority="4552">
      <formula>AND(P20=$G$1,$G$1&lt;&gt;"")</formula>
    </cfRule>
  </conditionalFormatting>
  <conditionalFormatting sqref="P20">
    <cfRule type="expression" dxfId="3097" priority="4551">
      <formula>AND(P20=$G$1,$G$1&lt;&gt;"")</formula>
    </cfRule>
  </conditionalFormatting>
  <conditionalFormatting sqref="P20">
    <cfRule type="expression" dxfId="3096" priority="4550">
      <formula>AND(P20=$G$1,$G$1&lt;&gt;"")</formula>
    </cfRule>
  </conditionalFormatting>
  <conditionalFormatting sqref="P20">
    <cfRule type="expression" dxfId="3095" priority="4549">
      <formula>AND(P20=$G$1,$G$1&lt;&gt;"")</formula>
    </cfRule>
  </conditionalFormatting>
  <conditionalFormatting sqref="P20">
    <cfRule type="expression" dxfId="3094" priority="4548">
      <formula>AND(P20=$G$1,$G$1&lt;&gt;"")</formula>
    </cfRule>
  </conditionalFormatting>
  <conditionalFormatting sqref="P20">
    <cfRule type="expression" dxfId="3093" priority="4547">
      <formula>AND(P20=$G$1,$G$1&lt;&gt;"")</formula>
    </cfRule>
  </conditionalFormatting>
  <conditionalFormatting sqref="P20">
    <cfRule type="expression" dxfId="3092" priority="4546">
      <formula>AND(P20=$G$1,$G$1&lt;&gt;"")</formula>
    </cfRule>
  </conditionalFormatting>
  <conditionalFormatting sqref="P21">
    <cfRule type="expression" dxfId="3091" priority="4545">
      <formula>AND(P21=$G$1,$G$1&lt;&gt;"")</formula>
    </cfRule>
  </conditionalFormatting>
  <conditionalFormatting sqref="P21">
    <cfRule type="expression" dxfId="3090" priority="4544">
      <formula>AND(P21=$G$1,$G$1&lt;&gt;"")</formula>
    </cfRule>
  </conditionalFormatting>
  <conditionalFormatting sqref="P21">
    <cfRule type="expression" dxfId="3089" priority="4543">
      <formula>AND(P21=$G$1,$G$1&lt;&gt;"")</formula>
    </cfRule>
  </conditionalFormatting>
  <conditionalFormatting sqref="P21">
    <cfRule type="expression" dxfId="3088" priority="4542">
      <formula>AND(P21=$G$1,$G$1&lt;&gt;"")</formula>
    </cfRule>
  </conditionalFormatting>
  <conditionalFormatting sqref="P21">
    <cfRule type="expression" dxfId="3087" priority="4541">
      <formula>AND(P21=$G$1,$G$1&lt;&gt;"")</formula>
    </cfRule>
  </conditionalFormatting>
  <conditionalFormatting sqref="P21">
    <cfRule type="expression" dxfId="3086" priority="4540">
      <formula>AND(P21=$G$1,$G$1&lt;&gt;"")</formula>
    </cfRule>
  </conditionalFormatting>
  <conditionalFormatting sqref="P21">
    <cfRule type="expression" dxfId="3085" priority="4539">
      <formula>AND(P21=$G$1,$G$1&lt;&gt;"")</formula>
    </cfRule>
  </conditionalFormatting>
  <conditionalFormatting sqref="P21">
    <cfRule type="expression" dxfId="3084" priority="4538">
      <formula>AND(P21=$G$1,$G$1&lt;&gt;"")</formula>
    </cfRule>
  </conditionalFormatting>
  <conditionalFormatting sqref="P21">
    <cfRule type="expression" dxfId="3083" priority="4537">
      <formula>AND(P21=$G$1,$G$1&lt;&gt;"")</formula>
    </cfRule>
  </conditionalFormatting>
  <conditionalFormatting sqref="P21">
    <cfRule type="expression" dxfId="3082" priority="4536">
      <formula>AND(P21=$G$1,$G$1&lt;&gt;"")</formula>
    </cfRule>
  </conditionalFormatting>
  <conditionalFormatting sqref="P21">
    <cfRule type="expression" dxfId="3081" priority="4535">
      <formula>AND(P21=$G$1,$G$1&lt;&gt;"")</formula>
    </cfRule>
  </conditionalFormatting>
  <conditionalFormatting sqref="P21">
    <cfRule type="expression" dxfId="3080" priority="4534">
      <formula>AND(P21=$G$1,$G$1&lt;&gt;"")</formula>
    </cfRule>
  </conditionalFormatting>
  <conditionalFormatting sqref="P20">
    <cfRule type="expression" dxfId="3079" priority="4533">
      <formula>AND(P20=$G$1,$G$1&lt;&gt;"")</formula>
    </cfRule>
  </conditionalFormatting>
  <conditionalFormatting sqref="P20">
    <cfRule type="expression" dxfId="3078" priority="4532">
      <formula>AND(P20=$G$1,$G$1&lt;&gt;"")</formula>
    </cfRule>
  </conditionalFormatting>
  <conditionalFormatting sqref="P20">
    <cfRule type="expression" dxfId="3077" priority="4531">
      <formula>AND(P20=$G$1,$G$1&lt;&gt;"")</formula>
    </cfRule>
  </conditionalFormatting>
  <conditionalFormatting sqref="P20">
    <cfRule type="expression" dxfId="3076" priority="4530">
      <formula>AND(P20=$G$1,$G$1&lt;&gt;"")</formula>
    </cfRule>
  </conditionalFormatting>
  <conditionalFormatting sqref="P20">
    <cfRule type="expression" dxfId="3075" priority="4529">
      <formula>AND(P20=$G$1,$G$1&lt;&gt;"")</formula>
    </cfRule>
  </conditionalFormatting>
  <conditionalFormatting sqref="P20">
    <cfRule type="expression" dxfId="3074" priority="4528">
      <formula>AND(P20=$G$1,$G$1&lt;&gt;"")</formula>
    </cfRule>
  </conditionalFormatting>
  <conditionalFormatting sqref="P20">
    <cfRule type="expression" dxfId="3073" priority="4527">
      <formula>AND(P20=$G$1,$G$1&lt;&gt;"")</formula>
    </cfRule>
  </conditionalFormatting>
  <conditionalFormatting sqref="P20">
    <cfRule type="expression" dxfId="3072" priority="4526">
      <formula>AND(P20=$G$1,$G$1&lt;&gt;"")</formula>
    </cfRule>
  </conditionalFormatting>
  <conditionalFormatting sqref="P20">
    <cfRule type="expression" dxfId="3071" priority="4525">
      <formula>AND(P20=$G$1,$G$1&lt;&gt;"")</formula>
    </cfRule>
  </conditionalFormatting>
  <conditionalFormatting sqref="P20">
    <cfRule type="expression" dxfId="3070" priority="4524">
      <formula>AND(P20=$G$1,$G$1&lt;&gt;"")</formula>
    </cfRule>
  </conditionalFormatting>
  <conditionalFormatting sqref="P20">
    <cfRule type="expression" dxfId="3069" priority="4523">
      <formula>AND(P20=$G$1,$G$1&lt;&gt;"")</formula>
    </cfRule>
  </conditionalFormatting>
  <conditionalFormatting sqref="P20">
    <cfRule type="expression" dxfId="3068" priority="4522">
      <formula>AND(P20=$G$1,$G$1&lt;&gt;"")</formula>
    </cfRule>
  </conditionalFormatting>
  <conditionalFormatting sqref="P20">
    <cfRule type="expression" dxfId="3067" priority="4521">
      <formula>AND(P20=$G$1,$G$1&lt;&gt;"")</formula>
    </cfRule>
  </conditionalFormatting>
  <conditionalFormatting sqref="P20">
    <cfRule type="expression" dxfId="3066" priority="4520">
      <formula>AND(P20=$G$1,$G$1&lt;&gt;"")</formula>
    </cfRule>
  </conditionalFormatting>
  <conditionalFormatting sqref="P20">
    <cfRule type="expression" dxfId="3065" priority="4519">
      <formula>AND(P20=$G$1,$G$1&lt;&gt;"")</formula>
    </cfRule>
  </conditionalFormatting>
  <conditionalFormatting sqref="P20">
    <cfRule type="expression" dxfId="3064" priority="4518">
      <formula>AND(P20=$G$1,$G$1&lt;&gt;"")</formula>
    </cfRule>
  </conditionalFormatting>
  <conditionalFormatting sqref="P20">
    <cfRule type="expression" dxfId="3063" priority="4517">
      <formula>AND(P20=$G$1,$G$1&lt;&gt;"")</formula>
    </cfRule>
  </conditionalFormatting>
  <conditionalFormatting sqref="P20">
    <cfRule type="expression" dxfId="3062" priority="4516">
      <formula>AND(P20=$G$1,$G$1&lt;&gt;"")</formula>
    </cfRule>
  </conditionalFormatting>
  <conditionalFormatting sqref="P21">
    <cfRule type="expression" dxfId="3061" priority="4515">
      <formula>AND(P21=$G$1,$G$1&lt;&gt;"")</formula>
    </cfRule>
  </conditionalFormatting>
  <conditionalFormatting sqref="P21">
    <cfRule type="expression" dxfId="3060" priority="4514">
      <formula>AND(P21=$G$1,$G$1&lt;&gt;"")</formula>
    </cfRule>
  </conditionalFormatting>
  <conditionalFormatting sqref="P21">
    <cfRule type="expression" dxfId="3059" priority="4513">
      <formula>AND(P21=$G$1,$G$1&lt;&gt;"")</formula>
    </cfRule>
  </conditionalFormatting>
  <conditionalFormatting sqref="P21">
    <cfRule type="expression" dxfId="3058" priority="4512">
      <formula>AND(P21=$G$1,$G$1&lt;&gt;"")</formula>
    </cfRule>
  </conditionalFormatting>
  <conditionalFormatting sqref="P21">
    <cfRule type="expression" dxfId="3057" priority="4511">
      <formula>AND(P21=$G$1,$G$1&lt;&gt;"")</formula>
    </cfRule>
  </conditionalFormatting>
  <conditionalFormatting sqref="P21">
    <cfRule type="expression" dxfId="3056" priority="4510">
      <formula>AND(P21=$G$1,$G$1&lt;&gt;"")</formula>
    </cfRule>
  </conditionalFormatting>
  <conditionalFormatting sqref="P20">
    <cfRule type="expression" dxfId="3055" priority="4509">
      <formula>AND(P20=$G$1,$G$1&lt;&gt;"")</formula>
    </cfRule>
  </conditionalFormatting>
  <conditionalFormatting sqref="P20">
    <cfRule type="expression" dxfId="3054" priority="4508">
      <formula>AND(P20=$G$1,$G$1&lt;&gt;"")</formula>
    </cfRule>
  </conditionalFormatting>
  <conditionalFormatting sqref="P20">
    <cfRule type="expression" dxfId="3053" priority="4507">
      <formula>AND(P20=$G$1,$G$1&lt;&gt;"")</formula>
    </cfRule>
  </conditionalFormatting>
  <conditionalFormatting sqref="P20">
    <cfRule type="expression" dxfId="3052" priority="4506">
      <formula>AND(P20=$G$1,$G$1&lt;&gt;"")</formula>
    </cfRule>
  </conditionalFormatting>
  <conditionalFormatting sqref="P20">
    <cfRule type="expression" dxfId="3051" priority="4505">
      <formula>AND(P20=$G$1,$G$1&lt;&gt;"")</formula>
    </cfRule>
  </conditionalFormatting>
  <conditionalFormatting sqref="P20">
    <cfRule type="expression" dxfId="3050" priority="4504">
      <formula>AND(P20=$G$1,$G$1&lt;&gt;"")</formula>
    </cfRule>
  </conditionalFormatting>
  <conditionalFormatting sqref="P21">
    <cfRule type="expression" dxfId="3049" priority="4503">
      <formula>AND(P21=$G$1,$G$1&lt;&gt;"")</formula>
    </cfRule>
  </conditionalFormatting>
  <conditionalFormatting sqref="P21">
    <cfRule type="expression" dxfId="3048" priority="4502">
      <formula>AND(P21=$G$1,$G$1&lt;&gt;"")</formula>
    </cfRule>
  </conditionalFormatting>
  <conditionalFormatting sqref="P21">
    <cfRule type="expression" dxfId="3047" priority="4501">
      <formula>AND(P21=$G$1,$G$1&lt;&gt;"")</formula>
    </cfRule>
  </conditionalFormatting>
  <conditionalFormatting sqref="P21">
    <cfRule type="expression" dxfId="3046" priority="4500">
      <formula>AND(P21=$G$1,$G$1&lt;&gt;"")</formula>
    </cfRule>
  </conditionalFormatting>
  <conditionalFormatting sqref="P21">
    <cfRule type="expression" dxfId="3045" priority="4499">
      <formula>AND(P21=$G$1,$G$1&lt;&gt;"")</formula>
    </cfRule>
  </conditionalFormatting>
  <conditionalFormatting sqref="P21">
    <cfRule type="expression" dxfId="3044" priority="4498">
      <formula>AND(P21=$G$1,$G$1&lt;&gt;"")</formula>
    </cfRule>
  </conditionalFormatting>
  <conditionalFormatting sqref="P21">
    <cfRule type="expression" dxfId="3043" priority="4497">
      <formula>AND(P21=$G$1,$G$1&lt;&gt;"")</formula>
    </cfRule>
  </conditionalFormatting>
  <conditionalFormatting sqref="P21">
    <cfRule type="expression" dxfId="3042" priority="4496">
      <formula>AND(P21=$G$1,$G$1&lt;&gt;"")</formula>
    </cfRule>
  </conditionalFormatting>
  <conditionalFormatting sqref="P21">
    <cfRule type="expression" dxfId="3041" priority="4495">
      <formula>AND(P21=$G$1,$G$1&lt;&gt;"")</formula>
    </cfRule>
  </conditionalFormatting>
  <conditionalFormatting sqref="P21">
    <cfRule type="expression" dxfId="3040" priority="4494">
      <formula>AND(P21=$G$1,$G$1&lt;&gt;"")</formula>
    </cfRule>
  </conditionalFormatting>
  <conditionalFormatting sqref="P21">
    <cfRule type="expression" dxfId="3039" priority="4493">
      <formula>AND(P21=$G$1,$G$1&lt;&gt;"")</formula>
    </cfRule>
  </conditionalFormatting>
  <conditionalFormatting sqref="P21">
    <cfRule type="expression" dxfId="3038" priority="4492">
      <formula>AND(P21=$G$1,$G$1&lt;&gt;"")</formula>
    </cfRule>
  </conditionalFormatting>
  <conditionalFormatting sqref="P20">
    <cfRule type="expression" dxfId="3037" priority="4491">
      <formula>AND(P20=$G$1,$G$1&lt;&gt;"")</formula>
    </cfRule>
  </conditionalFormatting>
  <conditionalFormatting sqref="P20">
    <cfRule type="expression" dxfId="3036" priority="4490">
      <formula>AND(P20=$G$1,$G$1&lt;&gt;"")</formula>
    </cfRule>
  </conditionalFormatting>
  <conditionalFormatting sqref="P20">
    <cfRule type="expression" dxfId="3035" priority="4489">
      <formula>AND(P20=$G$1,$G$1&lt;&gt;"")</formula>
    </cfRule>
  </conditionalFormatting>
  <conditionalFormatting sqref="P20">
    <cfRule type="expression" dxfId="3034" priority="4488">
      <formula>AND(P20=$G$1,$G$1&lt;&gt;"")</formula>
    </cfRule>
  </conditionalFormatting>
  <conditionalFormatting sqref="P20">
    <cfRule type="expression" dxfId="3033" priority="4487">
      <formula>AND(P20=$G$1,$G$1&lt;&gt;"")</formula>
    </cfRule>
  </conditionalFormatting>
  <conditionalFormatting sqref="P20">
    <cfRule type="expression" dxfId="3032" priority="4486">
      <formula>AND(P20=$G$1,$G$1&lt;&gt;"")</formula>
    </cfRule>
  </conditionalFormatting>
  <conditionalFormatting sqref="P20">
    <cfRule type="expression" dxfId="3031" priority="4485">
      <formula>AND(P20=$G$1,$G$1&lt;&gt;"")</formula>
    </cfRule>
  </conditionalFormatting>
  <conditionalFormatting sqref="P20">
    <cfRule type="expression" dxfId="3030" priority="4484">
      <formula>AND(P20=$G$1,$G$1&lt;&gt;"")</formula>
    </cfRule>
  </conditionalFormatting>
  <conditionalFormatting sqref="P20">
    <cfRule type="expression" dxfId="3029" priority="4483">
      <formula>AND(P20=$G$1,$G$1&lt;&gt;"")</formula>
    </cfRule>
  </conditionalFormatting>
  <conditionalFormatting sqref="P20">
    <cfRule type="expression" dxfId="3028" priority="4482">
      <formula>AND(P20=$G$1,$G$1&lt;&gt;"")</formula>
    </cfRule>
  </conditionalFormatting>
  <conditionalFormatting sqref="P20">
    <cfRule type="expression" dxfId="3027" priority="4481">
      <formula>AND(P20=$G$1,$G$1&lt;&gt;"")</formula>
    </cfRule>
  </conditionalFormatting>
  <conditionalFormatting sqref="P20">
    <cfRule type="expression" dxfId="3026" priority="4480">
      <formula>AND(P20=$G$1,$G$1&lt;&gt;"")</formula>
    </cfRule>
  </conditionalFormatting>
  <conditionalFormatting sqref="P20">
    <cfRule type="expression" dxfId="3025" priority="4479">
      <formula>AND(P20=$G$1,$G$1&lt;&gt;"")</formula>
    </cfRule>
  </conditionalFormatting>
  <conditionalFormatting sqref="P20">
    <cfRule type="expression" dxfId="3024" priority="4478">
      <formula>AND(P20=$G$1,$G$1&lt;&gt;"")</formula>
    </cfRule>
  </conditionalFormatting>
  <conditionalFormatting sqref="P20">
    <cfRule type="expression" dxfId="3023" priority="4477">
      <formula>AND(P20=$G$1,$G$1&lt;&gt;"")</formula>
    </cfRule>
  </conditionalFormatting>
  <conditionalFormatting sqref="P20">
    <cfRule type="expression" dxfId="3022" priority="4476">
      <formula>AND(P20=$G$1,$G$1&lt;&gt;"")</formula>
    </cfRule>
  </conditionalFormatting>
  <conditionalFormatting sqref="P20">
    <cfRule type="expression" dxfId="3021" priority="4475">
      <formula>AND(P20=$G$1,$G$1&lt;&gt;"")</formula>
    </cfRule>
  </conditionalFormatting>
  <conditionalFormatting sqref="P20">
    <cfRule type="expression" dxfId="3020" priority="4474">
      <formula>AND(P20=$G$1,$G$1&lt;&gt;"")</formula>
    </cfRule>
  </conditionalFormatting>
  <conditionalFormatting sqref="P21">
    <cfRule type="expression" dxfId="3019" priority="4473">
      <formula>AND(P21=$G$1,$G$1&lt;&gt;"")</formula>
    </cfRule>
  </conditionalFormatting>
  <conditionalFormatting sqref="P21">
    <cfRule type="expression" dxfId="3018" priority="4472">
      <formula>AND(P21=$G$1,$G$1&lt;&gt;"")</formula>
    </cfRule>
  </conditionalFormatting>
  <conditionalFormatting sqref="P21">
    <cfRule type="expression" dxfId="3017" priority="4471">
      <formula>AND(P21=$G$1,$G$1&lt;&gt;"")</formula>
    </cfRule>
  </conditionalFormatting>
  <conditionalFormatting sqref="P21">
    <cfRule type="expression" dxfId="3016" priority="4470">
      <formula>AND(P21=$G$1,$G$1&lt;&gt;"")</formula>
    </cfRule>
  </conditionalFormatting>
  <conditionalFormatting sqref="P21">
    <cfRule type="expression" dxfId="3015" priority="4469">
      <formula>AND(P21=$G$1,$G$1&lt;&gt;"")</formula>
    </cfRule>
  </conditionalFormatting>
  <conditionalFormatting sqref="P21">
    <cfRule type="expression" dxfId="3014" priority="4468">
      <formula>AND(P21=$G$1,$G$1&lt;&gt;"")</formula>
    </cfRule>
  </conditionalFormatting>
  <conditionalFormatting sqref="P21">
    <cfRule type="expression" dxfId="3013" priority="4467">
      <formula>AND(P21=$G$1,$G$1&lt;&gt;"")</formula>
    </cfRule>
  </conditionalFormatting>
  <conditionalFormatting sqref="P21">
    <cfRule type="expression" dxfId="3012" priority="4466">
      <formula>AND(P21=$G$1,$G$1&lt;&gt;"")</formula>
    </cfRule>
  </conditionalFormatting>
  <conditionalFormatting sqref="P21">
    <cfRule type="expression" dxfId="3011" priority="4465">
      <formula>AND(P21=$G$1,$G$1&lt;&gt;"")</formula>
    </cfRule>
  </conditionalFormatting>
  <conditionalFormatting sqref="P21">
    <cfRule type="expression" dxfId="3010" priority="4464">
      <formula>AND(P21=$G$1,$G$1&lt;&gt;"")</formula>
    </cfRule>
  </conditionalFormatting>
  <conditionalFormatting sqref="P21">
    <cfRule type="expression" dxfId="3009" priority="4463">
      <formula>AND(P21=$G$1,$G$1&lt;&gt;"")</formula>
    </cfRule>
  </conditionalFormatting>
  <conditionalFormatting sqref="P21">
    <cfRule type="expression" dxfId="3008" priority="4462">
      <formula>AND(P21=$G$1,$G$1&lt;&gt;"")</formula>
    </cfRule>
  </conditionalFormatting>
  <conditionalFormatting sqref="P21">
    <cfRule type="expression" dxfId="3007" priority="4461">
      <formula>AND(P21=$G$1,$G$1&lt;&gt;"")</formula>
    </cfRule>
  </conditionalFormatting>
  <conditionalFormatting sqref="P21">
    <cfRule type="expression" dxfId="3006" priority="4460">
      <formula>AND(P21=$G$1,$G$1&lt;&gt;"")</formula>
    </cfRule>
  </conditionalFormatting>
  <conditionalFormatting sqref="P21">
    <cfRule type="expression" dxfId="3005" priority="4459">
      <formula>AND(P21=$G$1,$G$1&lt;&gt;"")</formula>
    </cfRule>
  </conditionalFormatting>
  <conditionalFormatting sqref="P21">
    <cfRule type="expression" dxfId="3004" priority="4458">
      <formula>AND(P21=$G$1,$G$1&lt;&gt;"")</formula>
    </cfRule>
  </conditionalFormatting>
  <conditionalFormatting sqref="P21">
    <cfRule type="expression" dxfId="3003" priority="4457">
      <formula>AND(P21=$G$1,$G$1&lt;&gt;"")</formula>
    </cfRule>
  </conditionalFormatting>
  <conditionalFormatting sqref="P21">
    <cfRule type="expression" dxfId="3002" priority="4456">
      <formula>AND(P21=$G$1,$G$1&lt;&gt;"")</formula>
    </cfRule>
  </conditionalFormatting>
  <conditionalFormatting sqref="P21">
    <cfRule type="expression" dxfId="3001" priority="4455">
      <formula>AND(P21=$G$1,$G$1&lt;&gt;"")</formula>
    </cfRule>
  </conditionalFormatting>
  <conditionalFormatting sqref="P21">
    <cfRule type="expression" dxfId="3000" priority="4454">
      <formula>AND(P21=$G$1,$G$1&lt;&gt;"")</formula>
    </cfRule>
  </conditionalFormatting>
  <conditionalFormatting sqref="P21">
    <cfRule type="expression" dxfId="2999" priority="4453">
      <formula>AND(P21=$G$1,$G$1&lt;&gt;"")</formula>
    </cfRule>
  </conditionalFormatting>
  <conditionalFormatting sqref="P21">
    <cfRule type="expression" dxfId="2998" priority="4452">
      <formula>AND(P21=$G$1,$G$1&lt;&gt;"")</formula>
    </cfRule>
  </conditionalFormatting>
  <conditionalFormatting sqref="P21">
    <cfRule type="expression" dxfId="2997" priority="4451">
      <formula>AND(P21=$G$1,$G$1&lt;&gt;"")</formula>
    </cfRule>
  </conditionalFormatting>
  <conditionalFormatting sqref="P21">
    <cfRule type="expression" dxfId="2996" priority="4450">
      <formula>AND(P21=$G$1,$G$1&lt;&gt;"")</formula>
    </cfRule>
  </conditionalFormatting>
  <conditionalFormatting sqref="P21">
    <cfRule type="expression" dxfId="2995" priority="4449">
      <formula>AND(P21=$G$1,$G$1&lt;&gt;"")</formula>
    </cfRule>
  </conditionalFormatting>
  <conditionalFormatting sqref="P21">
    <cfRule type="expression" dxfId="2994" priority="4448">
      <formula>AND(P21=$G$1,$G$1&lt;&gt;"")</formula>
    </cfRule>
  </conditionalFormatting>
  <conditionalFormatting sqref="P21">
    <cfRule type="expression" dxfId="2993" priority="4447">
      <formula>AND(P21=$G$1,$G$1&lt;&gt;"")</formula>
    </cfRule>
  </conditionalFormatting>
  <conditionalFormatting sqref="P21">
    <cfRule type="expression" dxfId="2992" priority="4446">
      <formula>AND(P21=$G$1,$G$1&lt;&gt;"")</formula>
    </cfRule>
  </conditionalFormatting>
  <conditionalFormatting sqref="P21">
    <cfRule type="expression" dxfId="2991" priority="4445">
      <formula>AND(P21=$G$1,$G$1&lt;&gt;"")</formula>
    </cfRule>
  </conditionalFormatting>
  <conditionalFormatting sqref="P21">
    <cfRule type="expression" dxfId="2990" priority="4444">
      <formula>AND(P21=$G$1,$G$1&lt;&gt;"")</formula>
    </cfRule>
  </conditionalFormatting>
  <conditionalFormatting sqref="P20">
    <cfRule type="expression" dxfId="2989" priority="4443">
      <formula>AND(P20=$G$1,$G$1&lt;&gt;"")</formula>
    </cfRule>
  </conditionalFormatting>
  <conditionalFormatting sqref="P20">
    <cfRule type="expression" dxfId="2988" priority="4442">
      <formula>AND(P20=$G$1,$G$1&lt;&gt;"")</formula>
    </cfRule>
  </conditionalFormatting>
  <conditionalFormatting sqref="P20">
    <cfRule type="expression" dxfId="2987" priority="4441">
      <formula>AND(P20=$G$1,$G$1&lt;&gt;"")</formula>
    </cfRule>
  </conditionalFormatting>
  <conditionalFormatting sqref="P20">
    <cfRule type="expression" dxfId="2986" priority="4440">
      <formula>AND(P20=$G$1,$G$1&lt;&gt;"")</formula>
    </cfRule>
  </conditionalFormatting>
  <conditionalFormatting sqref="P20">
    <cfRule type="expression" dxfId="2985" priority="4439">
      <formula>AND(P20=$G$1,$G$1&lt;&gt;"")</formula>
    </cfRule>
  </conditionalFormatting>
  <conditionalFormatting sqref="P20">
    <cfRule type="expression" dxfId="2984" priority="4438">
      <formula>AND(P20=$G$1,$G$1&lt;&gt;"")</formula>
    </cfRule>
  </conditionalFormatting>
  <conditionalFormatting sqref="P20">
    <cfRule type="expression" dxfId="2983" priority="4437">
      <formula>AND(P20=$G$1,$G$1&lt;&gt;"")</formula>
    </cfRule>
  </conditionalFormatting>
  <conditionalFormatting sqref="P20">
    <cfRule type="expression" dxfId="2982" priority="4436">
      <formula>AND(P20=$G$1,$G$1&lt;&gt;"")</formula>
    </cfRule>
  </conditionalFormatting>
  <conditionalFormatting sqref="P20">
    <cfRule type="expression" dxfId="2981" priority="4435">
      <formula>AND(P20=$G$1,$G$1&lt;&gt;"")</formula>
    </cfRule>
  </conditionalFormatting>
  <conditionalFormatting sqref="P20">
    <cfRule type="expression" dxfId="2980" priority="4434">
      <formula>AND(P20=$G$1,$G$1&lt;&gt;"")</formula>
    </cfRule>
  </conditionalFormatting>
  <conditionalFormatting sqref="P20">
    <cfRule type="expression" dxfId="2979" priority="4433">
      <formula>AND(P20=$G$1,$G$1&lt;&gt;"")</formula>
    </cfRule>
  </conditionalFormatting>
  <conditionalFormatting sqref="P20">
    <cfRule type="expression" dxfId="2978" priority="4432">
      <formula>AND(P20=$G$1,$G$1&lt;&gt;"")</formula>
    </cfRule>
  </conditionalFormatting>
  <conditionalFormatting sqref="P20">
    <cfRule type="expression" dxfId="2977" priority="4431">
      <formula>AND(P20=$G$1,$G$1&lt;&gt;"")</formula>
    </cfRule>
  </conditionalFormatting>
  <conditionalFormatting sqref="P20">
    <cfRule type="expression" dxfId="2976" priority="4430">
      <formula>AND(P20=$G$1,$G$1&lt;&gt;"")</formula>
    </cfRule>
  </conditionalFormatting>
  <conditionalFormatting sqref="P20">
    <cfRule type="expression" dxfId="2975" priority="4429">
      <formula>AND(P20=$G$1,$G$1&lt;&gt;"")</formula>
    </cfRule>
  </conditionalFormatting>
  <conditionalFormatting sqref="P20">
    <cfRule type="expression" dxfId="2974" priority="4428">
      <formula>AND(P20=$G$1,$G$1&lt;&gt;"")</formula>
    </cfRule>
  </conditionalFormatting>
  <conditionalFormatting sqref="P20">
    <cfRule type="expression" dxfId="2973" priority="4427">
      <formula>AND(P20=$G$1,$G$1&lt;&gt;"")</formula>
    </cfRule>
  </conditionalFormatting>
  <conditionalFormatting sqref="P20">
    <cfRule type="expression" dxfId="2972" priority="4426">
      <formula>AND(P20=$G$1,$G$1&lt;&gt;"")</formula>
    </cfRule>
  </conditionalFormatting>
  <conditionalFormatting sqref="P21">
    <cfRule type="expression" dxfId="2971" priority="4425">
      <formula>AND(P21=$G$1,$G$1&lt;&gt;"")</formula>
    </cfRule>
  </conditionalFormatting>
  <conditionalFormatting sqref="P21">
    <cfRule type="expression" dxfId="2970" priority="4424">
      <formula>AND(P21=$G$1,$G$1&lt;&gt;"")</formula>
    </cfRule>
  </conditionalFormatting>
  <conditionalFormatting sqref="P21">
    <cfRule type="expression" dxfId="2969" priority="4423">
      <formula>AND(P21=$G$1,$G$1&lt;&gt;"")</formula>
    </cfRule>
  </conditionalFormatting>
  <conditionalFormatting sqref="P21">
    <cfRule type="expression" dxfId="2968" priority="4422">
      <formula>AND(P21=$G$1,$G$1&lt;&gt;"")</formula>
    </cfRule>
  </conditionalFormatting>
  <conditionalFormatting sqref="P21">
    <cfRule type="expression" dxfId="2967" priority="4421">
      <formula>AND(P21=$G$1,$G$1&lt;&gt;"")</formula>
    </cfRule>
  </conditionalFormatting>
  <conditionalFormatting sqref="P21">
    <cfRule type="expression" dxfId="2966" priority="4420">
      <formula>AND(P21=$G$1,$G$1&lt;&gt;"")</formula>
    </cfRule>
  </conditionalFormatting>
  <conditionalFormatting sqref="P21">
    <cfRule type="expression" dxfId="2965" priority="4419">
      <formula>AND(P21=$G$1,$G$1&lt;&gt;"")</formula>
    </cfRule>
  </conditionalFormatting>
  <conditionalFormatting sqref="P21">
    <cfRule type="expression" dxfId="2964" priority="4418">
      <formula>AND(P21=$G$1,$G$1&lt;&gt;"")</formula>
    </cfRule>
  </conditionalFormatting>
  <conditionalFormatting sqref="P21">
    <cfRule type="expression" dxfId="2963" priority="4417">
      <formula>AND(P21=$G$1,$G$1&lt;&gt;"")</formula>
    </cfRule>
  </conditionalFormatting>
  <conditionalFormatting sqref="P21">
    <cfRule type="expression" dxfId="2962" priority="4416">
      <formula>AND(P21=$G$1,$G$1&lt;&gt;"")</formula>
    </cfRule>
  </conditionalFormatting>
  <conditionalFormatting sqref="P21">
    <cfRule type="expression" dxfId="2961" priority="4415">
      <formula>AND(P21=$G$1,$G$1&lt;&gt;"")</formula>
    </cfRule>
  </conditionalFormatting>
  <conditionalFormatting sqref="P21">
    <cfRule type="expression" dxfId="2960" priority="4414">
      <formula>AND(P21=$G$1,$G$1&lt;&gt;"")</formula>
    </cfRule>
  </conditionalFormatting>
  <conditionalFormatting sqref="P20">
    <cfRule type="expression" dxfId="2959" priority="4413">
      <formula>AND(P20=$G$1,$G$1&lt;&gt;"")</formula>
    </cfRule>
  </conditionalFormatting>
  <conditionalFormatting sqref="P20">
    <cfRule type="expression" dxfId="2958" priority="4412">
      <formula>AND(P20=$G$1,$G$1&lt;&gt;"")</formula>
    </cfRule>
  </conditionalFormatting>
  <conditionalFormatting sqref="P20">
    <cfRule type="expression" dxfId="2957" priority="4411">
      <formula>AND(P20=$G$1,$G$1&lt;&gt;"")</formula>
    </cfRule>
  </conditionalFormatting>
  <conditionalFormatting sqref="P20">
    <cfRule type="expression" dxfId="2956" priority="4410">
      <formula>AND(P20=$G$1,$G$1&lt;&gt;"")</formula>
    </cfRule>
  </conditionalFormatting>
  <conditionalFormatting sqref="P20">
    <cfRule type="expression" dxfId="2955" priority="4409">
      <formula>AND(P20=$G$1,$G$1&lt;&gt;"")</formula>
    </cfRule>
  </conditionalFormatting>
  <conditionalFormatting sqref="P20">
    <cfRule type="expression" dxfId="2954" priority="4408">
      <formula>AND(P20=$G$1,$G$1&lt;&gt;"")</formula>
    </cfRule>
  </conditionalFormatting>
  <conditionalFormatting sqref="P20">
    <cfRule type="expression" dxfId="2953" priority="4407">
      <formula>AND(P20=$G$1,$G$1&lt;&gt;"")</formula>
    </cfRule>
  </conditionalFormatting>
  <conditionalFormatting sqref="P20">
    <cfRule type="expression" dxfId="2952" priority="4406">
      <formula>AND(P20=$G$1,$G$1&lt;&gt;"")</formula>
    </cfRule>
  </conditionalFormatting>
  <conditionalFormatting sqref="P20">
    <cfRule type="expression" dxfId="2951" priority="4405">
      <formula>AND(P20=$G$1,$G$1&lt;&gt;"")</formula>
    </cfRule>
  </conditionalFormatting>
  <conditionalFormatting sqref="P20">
    <cfRule type="expression" dxfId="2950" priority="4404">
      <formula>AND(P20=$G$1,$G$1&lt;&gt;"")</formula>
    </cfRule>
  </conditionalFormatting>
  <conditionalFormatting sqref="P20">
    <cfRule type="expression" dxfId="2949" priority="4403">
      <formula>AND(P20=$G$1,$G$1&lt;&gt;"")</formula>
    </cfRule>
  </conditionalFormatting>
  <conditionalFormatting sqref="P20">
    <cfRule type="expression" dxfId="2948" priority="4402">
      <formula>AND(P20=$G$1,$G$1&lt;&gt;"")</formula>
    </cfRule>
  </conditionalFormatting>
  <conditionalFormatting sqref="P20">
    <cfRule type="expression" dxfId="2947" priority="4401">
      <formula>AND(P20=$G$1,$G$1&lt;&gt;"")</formula>
    </cfRule>
  </conditionalFormatting>
  <conditionalFormatting sqref="P20">
    <cfRule type="expression" dxfId="2946" priority="4400">
      <formula>AND(P20=$G$1,$G$1&lt;&gt;"")</formula>
    </cfRule>
  </conditionalFormatting>
  <conditionalFormatting sqref="P20">
    <cfRule type="expression" dxfId="2945" priority="4399">
      <formula>AND(P20=$G$1,$G$1&lt;&gt;"")</formula>
    </cfRule>
  </conditionalFormatting>
  <conditionalFormatting sqref="P20">
    <cfRule type="expression" dxfId="2944" priority="4398">
      <formula>AND(P20=$G$1,$G$1&lt;&gt;"")</formula>
    </cfRule>
  </conditionalFormatting>
  <conditionalFormatting sqref="P20">
    <cfRule type="expression" dxfId="2943" priority="4397">
      <formula>AND(P20=$G$1,$G$1&lt;&gt;"")</formula>
    </cfRule>
  </conditionalFormatting>
  <conditionalFormatting sqref="P20">
    <cfRule type="expression" dxfId="2942" priority="4396">
      <formula>AND(P20=$G$1,$G$1&lt;&gt;"")</formula>
    </cfRule>
  </conditionalFormatting>
  <conditionalFormatting sqref="P21">
    <cfRule type="expression" dxfId="2941" priority="4395">
      <formula>AND(P21=$G$1,$G$1&lt;&gt;"")</formula>
    </cfRule>
  </conditionalFormatting>
  <conditionalFormatting sqref="P21">
    <cfRule type="expression" dxfId="2940" priority="4394">
      <formula>AND(P21=$G$1,$G$1&lt;&gt;"")</formula>
    </cfRule>
  </conditionalFormatting>
  <conditionalFormatting sqref="P21">
    <cfRule type="expression" dxfId="2939" priority="4393">
      <formula>AND(P21=$G$1,$G$1&lt;&gt;"")</formula>
    </cfRule>
  </conditionalFormatting>
  <conditionalFormatting sqref="P21">
    <cfRule type="expression" dxfId="2938" priority="4392">
      <formula>AND(P21=$G$1,$G$1&lt;&gt;"")</formula>
    </cfRule>
  </conditionalFormatting>
  <conditionalFormatting sqref="P21">
    <cfRule type="expression" dxfId="2937" priority="4391">
      <formula>AND(P21=$G$1,$G$1&lt;&gt;"")</formula>
    </cfRule>
  </conditionalFormatting>
  <conditionalFormatting sqref="P21">
    <cfRule type="expression" dxfId="2936" priority="4390">
      <formula>AND(P21=$G$1,$G$1&lt;&gt;"")</formula>
    </cfRule>
  </conditionalFormatting>
  <conditionalFormatting sqref="P21">
    <cfRule type="expression" dxfId="2935" priority="4389">
      <formula>AND(P21=$G$1,$G$1&lt;&gt;"")</formula>
    </cfRule>
  </conditionalFormatting>
  <conditionalFormatting sqref="P21">
    <cfRule type="expression" dxfId="2934" priority="4388">
      <formula>AND(P21=$G$1,$G$1&lt;&gt;"")</formula>
    </cfRule>
  </conditionalFormatting>
  <conditionalFormatting sqref="P21">
    <cfRule type="expression" dxfId="2933" priority="4387">
      <formula>AND(P21=$G$1,$G$1&lt;&gt;"")</formula>
    </cfRule>
  </conditionalFormatting>
  <conditionalFormatting sqref="P21">
    <cfRule type="expression" dxfId="2932" priority="4386">
      <formula>AND(P21=$G$1,$G$1&lt;&gt;"")</formula>
    </cfRule>
  </conditionalFormatting>
  <conditionalFormatting sqref="P21">
    <cfRule type="expression" dxfId="2931" priority="4385">
      <formula>AND(P21=$G$1,$G$1&lt;&gt;"")</formula>
    </cfRule>
  </conditionalFormatting>
  <conditionalFormatting sqref="P21">
    <cfRule type="expression" dxfId="2930" priority="4384">
      <formula>AND(P21=$G$1,$G$1&lt;&gt;"")</formula>
    </cfRule>
  </conditionalFormatting>
  <conditionalFormatting sqref="P21">
    <cfRule type="expression" dxfId="2929" priority="4383">
      <formula>AND(P21=$G$1,$G$1&lt;&gt;"")</formula>
    </cfRule>
  </conditionalFormatting>
  <conditionalFormatting sqref="P21">
    <cfRule type="expression" dxfId="2928" priority="4382">
      <formula>AND(P21=$G$1,$G$1&lt;&gt;"")</formula>
    </cfRule>
  </conditionalFormatting>
  <conditionalFormatting sqref="P21">
    <cfRule type="expression" dxfId="2927" priority="4381">
      <formula>AND(P21=$G$1,$G$1&lt;&gt;"")</formula>
    </cfRule>
  </conditionalFormatting>
  <conditionalFormatting sqref="P21">
    <cfRule type="expression" dxfId="2926" priority="4380">
      <formula>AND(P21=$G$1,$G$1&lt;&gt;"")</formula>
    </cfRule>
  </conditionalFormatting>
  <conditionalFormatting sqref="P21">
    <cfRule type="expression" dxfId="2925" priority="4379">
      <formula>AND(P21=$G$1,$G$1&lt;&gt;"")</formula>
    </cfRule>
  </conditionalFormatting>
  <conditionalFormatting sqref="P21">
    <cfRule type="expression" dxfId="2924" priority="4378">
      <formula>AND(P21=$G$1,$G$1&lt;&gt;"")</formula>
    </cfRule>
  </conditionalFormatting>
  <conditionalFormatting sqref="P21">
    <cfRule type="expression" dxfId="2923" priority="4377">
      <formula>AND(P21=$G$1,$G$1&lt;&gt;"")</formula>
    </cfRule>
  </conditionalFormatting>
  <conditionalFormatting sqref="P21">
    <cfRule type="expression" dxfId="2922" priority="4376">
      <formula>AND(P21=$G$1,$G$1&lt;&gt;"")</formula>
    </cfRule>
  </conditionalFormatting>
  <conditionalFormatting sqref="P21">
    <cfRule type="expression" dxfId="2921" priority="4375">
      <formula>AND(P21=$G$1,$G$1&lt;&gt;"")</formula>
    </cfRule>
  </conditionalFormatting>
  <conditionalFormatting sqref="P21">
    <cfRule type="expression" dxfId="2920" priority="4374">
      <formula>AND(P21=$G$1,$G$1&lt;&gt;"")</formula>
    </cfRule>
  </conditionalFormatting>
  <conditionalFormatting sqref="P21">
    <cfRule type="expression" dxfId="2919" priority="4373">
      <formula>AND(P21=$G$1,$G$1&lt;&gt;"")</formula>
    </cfRule>
  </conditionalFormatting>
  <conditionalFormatting sqref="P21">
    <cfRule type="expression" dxfId="2918" priority="4372">
      <formula>AND(P21=$G$1,$G$1&lt;&gt;"")</formula>
    </cfRule>
  </conditionalFormatting>
  <conditionalFormatting sqref="P21">
    <cfRule type="expression" dxfId="2917" priority="4371">
      <formula>AND(P21=$G$1,$G$1&lt;&gt;"")</formula>
    </cfRule>
  </conditionalFormatting>
  <conditionalFormatting sqref="P21">
    <cfRule type="expression" dxfId="2916" priority="4370">
      <formula>AND(P21=$G$1,$G$1&lt;&gt;"")</formula>
    </cfRule>
  </conditionalFormatting>
  <conditionalFormatting sqref="P21">
    <cfRule type="expression" dxfId="2915" priority="4369">
      <formula>AND(P21=$G$1,$G$1&lt;&gt;"")</formula>
    </cfRule>
  </conditionalFormatting>
  <conditionalFormatting sqref="P21">
    <cfRule type="expression" dxfId="2914" priority="4368">
      <formula>AND(P21=$G$1,$G$1&lt;&gt;"")</formula>
    </cfRule>
  </conditionalFormatting>
  <conditionalFormatting sqref="P21">
    <cfRule type="expression" dxfId="2913" priority="4367">
      <formula>AND(P21=$G$1,$G$1&lt;&gt;"")</formula>
    </cfRule>
  </conditionalFormatting>
  <conditionalFormatting sqref="P21">
    <cfRule type="expression" dxfId="2912" priority="4366">
      <formula>AND(P21=$G$1,$G$1&lt;&gt;"")</formula>
    </cfRule>
  </conditionalFormatting>
  <conditionalFormatting sqref="P20">
    <cfRule type="expression" dxfId="2911" priority="4365">
      <formula>AND(P20=$G$1,$G$1&lt;&gt;"")</formula>
    </cfRule>
  </conditionalFormatting>
  <conditionalFormatting sqref="P20">
    <cfRule type="expression" dxfId="2910" priority="4364">
      <formula>AND(P20=$G$1,$G$1&lt;&gt;"")</formula>
    </cfRule>
  </conditionalFormatting>
  <conditionalFormatting sqref="P20">
    <cfRule type="expression" dxfId="2909" priority="4363">
      <formula>AND(P20=$G$1,$G$1&lt;&gt;"")</formula>
    </cfRule>
  </conditionalFormatting>
  <conditionalFormatting sqref="P20">
    <cfRule type="expression" dxfId="2908" priority="4362">
      <formula>AND(P20=$G$1,$G$1&lt;&gt;"")</formula>
    </cfRule>
  </conditionalFormatting>
  <conditionalFormatting sqref="P20">
    <cfRule type="expression" dxfId="2907" priority="4361">
      <formula>AND(P20=$G$1,$G$1&lt;&gt;"")</formula>
    </cfRule>
  </conditionalFormatting>
  <conditionalFormatting sqref="P20">
    <cfRule type="expression" dxfId="2906" priority="4360">
      <formula>AND(P20=$G$1,$G$1&lt;&gt;"")</formula>
    </cfRule>
  </conditionalFormatting>
  <conditionalFormatting sqref="P20">
    <cfRule type="expression" dxfId="2905" priority="4359">
      <formula>AND(P20=$G$1,$G$1&lt;&gt;"")</formula>
    </cfRule>
  </conditionalFormatting>
  <conditionalFormatting sqref="P20">
    <cfRule type="expression" dxfId="2904" priority="4358">
      <formula>AND(P20=$G$1,$G$1&lt;&gt;"")</formula>
    </cfRule>
  </conditionalFormatting>
  <conditionalFormatting sqref="P20">
    <cfRule type="expression" dxfId="2903" priority="4357">
      <formula>AND(P20=$G$1,$G$1&lt;&gt;"")</formula>
    </cfRule>
  </conditionalFormatting>
  <conditionalFormatting sqref="P20">
    <cfRule type="expression" dxfId="2902" priority="4356">
      <formula>AND(P20=$G$1,$G$1&lt;&gt;"")</formula>
    </cfRule>
  </conditionalFormatting>
  <conditionalFormatting sqref="P20">
    <cfRule type="expression" dxfId="2901" priority="4355">
      <formula>AND(P20=$G$1,$G$1&lt;&gt;"")</formula>
    </cfRule>
  </conditionalFormatting>
  <conditionalFormatting sqref="P20">
    <cfRule type="expression" dxfId="2900" priority="4354">
      <formula>AND(P20=$G$1,$G$1&lt;&gt;"")</formula>
    </cfRule>
  </conditionalFormatting>
  <conditionalFormatting sqref="P21">
    <cfRule type="expression" dxfId="2899" priority="4353">
      <formula>AND(P21=$G$1,$G$1&lt;&gt;"")</formula>
    </cfRule>
  </conditionalFormatting>
  <conditionalFormatting sqref="P21">
    <cfRule type="expression" dxfId="2898" priority="4352">
      <formula>AND(P21=$G$1,$G$1&lt;&gt;"")</formula>
    </cfRule>
  </conditionalFormatting>
  <conditionalFormatting sqref="P21">
    <cfRule type="expression" dxfId="2897" priority="4351">
      <formula>AND(P21=$G$1,$G$1&lt;&gt;"")</formula>
    </cfRule>
  </conditionalFormatting>
  <conditionalFormatting sqref="P21">
    <cfRule type="expression" dxfId="2896" priority="4350">
      <formula>AND(P21=$G$1,$G$1&lt;&gt;"")</formula>
    </cfRule>
  </conditionalFormatting>
  <conditionalFormatting sqref="P21">
    <cfRule type="expression" dxfId="2895" priority="4349">
      <formula>AND(P21=$G$1,$G$1&lt;&gt;"")</formula>
    </cfRule>
  </conditionalFormatting>
  <conditionalFormatting sqref="P21">
    <cfRule type="expression" dxfId="2894" priority="4348">
      <formula>AND(P21=$G$1,$G$1&lt;&gt;"")</formula>
    </cfRule>
  </conditionalFormatting>
  <conditionalFormatting sqref="P21">
    <cfRule type="expression" dxfId="2893" priority="4347">
      <formula>AND(P21=$G$1,$G$1&lt;&gt;"")</formula>
    </cfRule>
  </conditionalFormatting>
  <conditionalFormatting sqref="P21">
    <cfRule type="expression" dxfId="2892" priority="4346">
      <formula>AND(P21=$G$1,$G$1&lt;&gt;"")</formula>
    </cfRule>
  </conditionalFormatting>
  <conditionalFormatting sqref="P21">
    <cfRule type="expression" dxfId="2891" priority="4345">
      <formula>AND(P21=$G$1,$G$1&lt;&gt;"")</formula>
    </cfRule>
  </conditionalFormatting>
  <conditionalFormatting sqref="P21">
    <cfRule type="expression" dxfId="2890" priority="4344">
      <formula>AND(P21=$G$1,$G$1&lt;&gt;"")</formula>
    </cfRule>
  </conditionalFormatting>
  <conditionalFormatting sqref="P21">
    <cfRule type="expression" dxfId="2889" priority="4343">
      <formula>AND(P21=$G$1,$G$1&lt;&gt;"")</formula>
    </cfRule>
  </conditionalFormatting>
  <conditionalFormatting sqref="P21">
    <cfRule type="expression" dxfId="2888" priority="4342">
      <formula>AND(P21=$G$1,$G$1&lt;&gt;"")</formula>
    </cfRule>
  </conditionalFormatting>
  <conditionalFormatting sqref="P21">
    <cfRule type="expression" dxfId="2887" priority="4341">
      <formula>AND(P21=$G$1,$G$1&lt;&gt;"")</formula>
    </cfRule>
  </conditionalFormatting>
  <conditionalFormatting sqref="P21">
    <cfRule type="expression" dxfId="2886" priority="4340">
      <formula>AND(P21=$G$1,$G$1&lt;&gt;"")</formula>
    </cfRule>
  </conditionalFormatting>
  <conditionalFormatting sqref="P21">
    <cfRule type="expression" dxfId="2885" priority="4339">
      <formula>AND(P21=$G$1,$G$1&lt;&gt;"")</formula>
    </cfRule>
  </conditionalFormatting>
  <conditionalFormatting sqref="P21">
    <cfRule type="expression" dxfId="2884" priority="4338">
      <formula>AND(P21=$G$1,$G$1&lt;&gt;"")</formula>
    </cfRule>
  </conditionalFormatting>
  <conditionalFormatting sqref="P21">
    <cfRule type="expression" dxfId="2883" priority="4337">
      <formula>AND(P21=$G$1,$G$1&lt;&gt;"")</formula>
    </cfRule>
  </conditionalFormatting>
  <conditionalFormatting sqref="P21">
    <cfRule type="expression" dxfId="2882" priority="4336">
      <formula>AND(P21=$G$1,$G$1&lt;&gt;"")</formula>
    </cfRule>
  </conditionalFormatting>
  <conditionalFormatting sqref="P21">
    <cfRule type="expression" dxfId="2881" priority="4335">
      <formula>AND(P21=$G$1,$G$1&lt;&gt;"")</formula>
    </cfRule>
  </conditionalFormatting>
  <conditionalFormatting sqref="P21">
    <cfRule type="expression" dxfId="2880" priority="4334">
      <formula>AND(P21=$G$1,$G$1&lt;&gt;"")</formula>
    </cfRule>
  </conditionalFormatting>
  <conditionalFormatting sqref="P21">
    <cfRule type="expression" dxfId="2879" priority="4333">
      <formula>AND(P21=$G$1,$G$1&lt;&gt;"")</formula>
    </cfRule>
  </conditionalFormatting>
  <conditionalFormatting sqref="P21">
    <cfRule type="expression" dxfId="2878" priority="4332">
      <formula>AND(P21=$G$1,$G$1&lt;&gt;"")</formula>
    </cfRule>
  </conditionalFormatting>
  <conditionalFormatting sqref="P21">
    <cfRule type="expression" dxfId="2877" priority="4331">
      <formula>AND(P21=$G$1,$G$1&lt;&gt;"")</formula>
    </cfRule>
  </conditionalFormatting>
  <conditionalFormatting sqref="P21">
    <cfRule type="expression" dxfId="2876" priority="4330">
      <formula>AND(P21=$G$1,$G$1&lt;&gt;"")</formula>
    </cfRule>
  </conditionalFormatting>
  <conditionalFormatting sqref="P20">
    <cfRule type="expression" dxfId="2875" priority="4329">
      <formula>AND(P20=$G$1,$G$1&lt;&gt;"")</formula>
    </cfRule>
  </conditionalFormatting>
  <conditionalFormatting sqref="P20">
    <cfRule type="expression" dxfId="2874" priority="4328">
      <formula>AND(P20=$G$1,$G$1&lt;&gt;"")</formula>
    </cfRule>
  </conditionalFormatting>
  <conditionalFormatting sqref="P20">
    <cfRule type="expression" dxfId="2873" priority="4327">
      <formula>AND(P20=$G$1,$G$1&lt;&gt;"")</formula>
    </cfRule>
  </conditionalFormatting>
  <conditionalFormatting sqref="P20">
    <cfRule type="expression" dxfId="2872" priority="4326">
      <formula>AND(P20=$G$1,$G$1&lt;&gt;"")</formula>
    </cfRule>
  </conditionalFormatting>
  <conditionalFormatting sqref="P20">
    <cfRule type="expression" dxfId="2871" priority="4325">
      <formula>AND(P20=$G$1,$G$1&lt;&gt;"")</formula>
    </cfRule>
  </conditionalFormatting>
  <conditionalFormatting sqref="P20">
    <cfRule type="expression" dxfId="2870" priority="4324">
      <formula>AND(P20=$G$1,$G$1&lt;&gt;"")</formula>
    </cfRule>
  </conditionalFormatting>
  <conditionalFormatting sqref="P20">
    <cfRule type="expression" dxfId="2869" priority="4323">
      <formula>AND(P20=$G$1,$G$1&lt;&gt;"")</formula>
    </cfRule>
  </conditionalFormatting>
  <conditionalFormatting sqref="P20">
    <cfRule type="expression" dxfId="2868" priority="4322">
      <formula>AND(P20=$G$1,$G$1&lt;&gt;"")</formula>
    </cfRule>
  </conditionalFormatting>
  <conditionalFormatting sqref="P20">
    <cfRule type="expression" dxfId="2867" priority="4321">
      <formula>AND(P20=$G$1,$G$1&lt;&gt;"")</formula>
    </cfRule>
  </conditionalFormatting>
  <conditionalFormatting sqref="P20">
    <cfRule type="expression" dxfId="2866" priority="4320">
      <formula>AND(P20=$G$1,$G$1&lt;&gt;"")</formula>
    </cfRule>
  </conditionalFormatting>
  <conditionalFormatting sqref="P20">
    <cfRule type="expression" dxfId="2865" priority="4319">
      <formula>AND(P20=$G$1,$G$1&lt;&gt;"")</formula>
    </cfRule>
  </conditionalFormatting>
  <conditionalFormatting sqref="P20">
    <cfRule type="expression" dxfId="2864" priority="4318">
      <formula>AND(P20=$G$1,$G$1&lt;&gt;"")</formula>
    </cfRule>
  </conditionalFormatting>
  <conditionalFormatting sqref="P20">
    <cfRule type="expression" dxfId="2863" priority="4317">
      <formula>AND(P20=$G$1,$G$1&lt;&gt;"")</formula>
    </cfRule>
  </conditionalFormatting>
  <conditionalFormatting sqref="P20">
    <cfRule type="expression" dxfId="2862" priority="4316">
      <formula>AND(P20=$G$1,$G$1&lt;&gt;"")</formula>
    </cfRule>
  </conditionalFormatting>
  <conditionalFormatting sqref="P20">
    <cfRule type="expression" dxfId="2861" priority="4315">
      <formula>AND(P20=$G$1,$G$1&lt;&gt;"")</formula>
    </cfRule>
  </conditionalFormatting>
  <conditionalFormatting sqref="P21">
    <cfRule type="expression" dxfId="2860" priority="4314">
      <formula>AND(P21=$G$1,$G$1&lt;&gt;"")</formula>
    </cfRule>
  </conditionalFormatting>
  <conditionalFormatting sqref="P21">
    <cfRule type="expression" dxfId="2859" priority="4313">
      <formula>AND(P21=$G$1,$G$1&lt;&gt;"")</formula>
    </cfRule>
  </conditionalFormatting>
  <conditionalFormatting sqref="P21">
    <cfRule type="expression" dxfId="2858" priority="4312">
      <formula>AND(P21=$G$1,$G$1&lt;&gt;"")</formula>
    </cfRule>
  </conditionalFormatting>
  <conditionalFormatting sqref="P21">
    <cfRule type="expression" dxfId="2857" priority="4311">
      <formula>AND(P21=$G$1,$G$1&lt;&gt;"")</formula>
    </cfRule>
  </conditionalFormatting>
  <conditionalFormatting sqref="P21">
    <cfRule type="expression" dxfId="2856" priority="4310">
      <formula>AND(P21=$G$1,$G$1&lt;&gt;"")</formula>
    </cfRule>
  </conditionalFormatting>
  <conditionalFormatting sqref="P21">
    <cfRule type="expression" dxfId="2855" priority="4309">
      <formula>AND(P21=$G$1,$G$1&lt;&gt;"")</formula>
    </cfRule>
  </conditionalFormatting>
  <conditionalFormatting sqref="P21">
    <cfRule type="expression" dxfId="2854" priority="4308">
      <formula>AND(P21=$G$1,$G$1&lt;&gt;"")</formula>
    </cfRule>
  </conditionalFormatting>
  <conditionalFormatting sqref="P21">
    <cfRule type="expression" dxfId="2853" priority="4307">
      <formula>AND(P21=$G$1,$G$1&lt;&gt;"")</formula>
    </cfRule>
  </conditionalFormatting>
  <conditionalFormatting sqref="P21">
    <cfRule type="expression" dxfId="2852" priority="4306">
      <formula>AND(P21=$G$1,$G$1&lt;&gt;"")</formula>
    </cfRule>
  </conditionalFormatting>
  <conditionalFormatting sqref="P21">
    <cfRule type="expression" dxfId="2851" priority="4305">
      <formula>AND(P21=$G$1,$G$1&lt;&gt;"")</formula>
    </cfRule>
  </conditionalFormatting>
  <conditionalFormatting sqref="P21">
    <cfRule type="expression" dxfId="2850" priority="4304">
      <formula>AND(P21=$G$1,$G$1&lt;&gt;"")</formula>
    </cfRule>
  </conditionalFormatting>
  <conditionalFormatting sqref="P21">
    <cfRule type="expression" dxfId="2849" priority="4303">
      <formula>AND(P21=$G$1,$G$1&lt;&gt;"")</formula>
    </cfRule>
  </conditionalFormatting>
  <conditionalFormatting sqref="P20">
    <cfRule type="expression" dxfId="2848" priority="4302">
      <formula>AND(P20=$G$1,$G$1&lt;&gt;"")</formula>
    </cfRule>
  </conditionalFormatting>
  <conditionalFormatting sqref="P20">
    <cfRule type="expression" dxfId="2847" priority="4301">
      <formula>AND(P20=$G$1,$G$1&lt;&gt;"")</formula>
    </cfRule>
  </conditionalFormatting>
  <conditionalFormatting sqref="P20">
    <cfRule type="expression" dxfId="2846" priority="4300">
      <formula>AND(P20=$G$1,$G$1&lt;&gt;"")</formula>
    </cfRule>
  </conditionalFormatting>
  <conditionalFormatting sqref="P20">
    <cfRule type="expression" dxfId="2845" priority="4299">
      <formula>AND(P20=$G$1,$G$1&lt;&gt;"")</formula>
    </cfRule>
  </conditionalFormatting>
  <conditionalFormatting sqref="P20">
    <cfRule type="expression" dxfId="2844" priority="4298">
      <formula>AND(P20=$G$1,$G$1&lt;&gt;"")</formula>
    </cfRule>
  </conditionalFormatting>
  <conditionalFormatting sqref="P20">
    <cfRule type="expression" dxfId="2843" priority="4297">
      <formula>AND(P20=$G$1,$G$1&lt;&gt;"")</formula>
    </cfRule>
  </conditionalFormatting>
  <conditionalFormatting sqref="P20">
    <cfRule type="expression" dxfId="2842" priority="4296">
      <formula>AND(P20=$G$1,$G$1&lt;&gt;"")</formula>
    </cfRule>
  </conditionalFormatting>
  <conditionalFormatting sqref="P20">
    <cfRule type="expression" dxfId="2841" priority="4295">
      <formula>AND(P20=$G$1,$G$1&lt;&gt;"")</formula>
    </cfRule>
  </conditionalFormatting>
  <conditionalFormatting sqref="P20">
    <cfRule type="expression" dxfId="2840" priority="4294">
      <formula>AND(P20=$G$1,$G$1&lt;&gt;"")</formula>
    </cfRule>
  </conditionalFormatting>
  <conditionalFormatting sqref="P20">
    <cfRule type="expression" dxfId="2839" priority="4293">
      <formula>AND(P20=$G$1,$G$1&lt;&gt;"")</formula>
    </cfRule>
  </conditionalFormatting>
  <conditionalFormatting sqref="P20">
    <cfRule type="expression" dxfId="2838" priority="4292">
      <formula>AND(P20=$G$1,$G$1&lt;&gt;"")</formula>
    </cfRule>
  </conditionalFormatting>
  <conditionalFormatting sqref="P20">
    <cfRule type="expression" dxfId="2837" priority="4291">
      <formula>AND(P20=$G$1,$G$1&lt;&gt;"")</formula>
    </cfRule>
  </conditionalFormatting>
  <conditionalFormatting sqref="P20">
    <cfRule type="expression" dxfId="2836" priority="4290">
      <formula>AND(P20=$G$1,$G$1&lt;&gt;"")</formula>
    </cfRule>
  </conditionalFormatting>
  <conditionalFormatting sqref="P20">
    <cfRule type="expression" dxfId="2835" priority="4289">
      <formula>AND(P20=$G$1,$G$1&lt;&gt;"")</formula>
    </cfRule>
  </conditionalFormatting>
  <conditionalFormatting sqref="P20">
    <cfRule type="expression" dxfId="2834" priority="4288">
      <formula>AND(P20=$G$1,$G$1&lt;&gt;"")</formula>
    </cfRule>
  </conditionalFormatting>
  <conditionalFormatting sqref="P20">
    <cfRule type="expression" dxfId="2833" priority="4287">
      <formula>AND(P20=$G$1,$G$1&lt;&gt;"")</formula>
    </cfRule>
  </conditionalFormatting>
  <conditionalFormatting sqref="P20">
    <cfRule type="expression" dxfId="2832" priority="4286">
      <formula>AND(P20=$G$1,$G$1&lt;&gt;"")</formula>
    </cfRule>
  </conditionalFormatting>
  <conditionalFormatting sqref="P20">
    <cfRule type="expression" dxfId="2831" priority="4285">
      <formula>AND(P20=$G$1,$G$1&lt;&gt;"")</formula>
    </cfRule>
  </conditionalFormatting>
  <conditionalFormatting sqref="P20">
    <cfRule type="expression" dxfId="2830" priority="4284">
      <formula>AND(P20=$G$1,$G$1&lt;&gt;"")</formula>
    </cfRule>
  </conditionalFormatting>
  <conditionalFormatting sqref="P20">
    <cfRule type="expression" dxfId="2829" priority="4283">
      <formula>AND(P20=$G$1,$G$1&lt;&gt;"")</formula>
    </cfRule>
  </conditionalFormatting>
  <conditionalFormatting sqref="P20">
    <cfRule type="expression" dxfId="2828" priority="4282">
      <formula>AND(P20=$G$1,$G$1&lt;&gt;"")</formula>
    </cfRule>
  </conditionalFormatting>
  <conditionalFormatting sqref="P20">
    <cfRule type="expression" dxfId="2827" priority="4281">
      <formula>AND(P20=$G$1,$G$1&lt;&gt;"")</formula>
    </cfRule>
  </conditionalFormatting>
  <conditionalFormatting sqref="P20">
    <cfRule type="expression" dxfId="2826" priority="4280">
      <formula>AND(P20=$G$1,$G$1&lt;&gt;"")</formula>
    </cfRule>
  </conditionalFormatting>
  <conditionalFormatting sqref="P20">
    <cfRule type="expression" dxfId="2825" priority="4279">
      <formula>AND(P20=$G$1,$G$1&lt;&gt;"")</formula>
    </cfRule>
  </conditionalFormatting>
  <conditionalFormatting sqref="P21">
    <cfRule type="expression" dxfId="2824" priority="4278">
      <formula>AND(P21=$G$1,$G$1&lt;&gt;"")</formula>
    </cfRule>
  </conditionalFormatting>
  <conditionalFormatting sqref="P21">
    <cfRule type="expression" dxfId="2823" priority="4277">
      <formula>AND(P21=$G$1,$G$1&lt;&gt;"")</formula>
    </cfRule>
  </conditionalFormatting>
  <conditionalFormatting sqref="P21">
    <cfRule type="expression" dxfId="2822" priority="4276">
      <formula>AND(P21=$G$1,$G$1&lt;&gt;"")</formula>
    </cfRule>
  </conditionalFormatting>
  <conditionalFormatting sqref="P21">
    <cfRule type="expression" dxfId="2821" priority="4275">
      <formula>AND(P21=$G$1,$G$1&lt;&gt;"")</formula>
    </cfRule>
  </conditionalFormatting>
  <conditionalFormatting sqref="P21">
    <cfRule type="expression" dxfId="2820" priority="4274">
      <formula>AND(P21=$G$1,$G$1&lt;&gt;"")</formula>
    </cfRule>
  </conditionalFormatting>
  <conditionalFormatting sqref="P21">
    <cfRule type="expression" dxfId="2819" priority="4273">
      <formula>AND(P21=$G$1,$G$1&lt;&gt;"")</formula>
    </cfRule>
  </conditionalFormatting>
  <conditionalFormatting sqref="P21">
    <cfRule type="expression" dxfId="2818" priority="4272">
      <formula>AND(P21=$G$1,$G$1&lt;&gt;"")</formula>
    </cfRule>
  </conditionalFormatting>
  <conditionalFormatting sqref="P21">
    <cfRule type="expression" dxfId="2817" priority="4271">
      <formula>AND(P21=$G$1,$G$1&lt;&gt;"")</formula>
    </cfRule>
  </conditionalFormatting>
  <conditionalFormatting sqref="P21">
    <cfRule type="expression" dxfId="2816" priority="4270">
      <formula>AND(P21=$G$1,$G$1&lt;&gt;"")</formula>
    </cfRule>
  </conditionalFormatting>
  <conditionalFormatting sqref="P21">
    <cfRule type="expression" dxfId="2815" priority="4269">
      <formula>AND(P21=$G$1,$G$1&lt;&gt;"")</formula>
    </cfRule>
  </conditionalFormatting>
  <conditionalFormatting sqref="P21">
    <cfRule type="expression" dxfId="2814" priority="4268">
      <formula>AND(P21=$G$1,$G$1&lt;&gt;"")</formula>
    </cfRule>
  </conditionalFormatting>
  <conditionalFormatting sqref="P21">
    <cfRule type="expression" dxfId="2813" priority="4267">
      <formula>AND(P21=$G$1,$G$1&lt;&gt;"")</formula>
    </cfRule>
  </conditionalFormatting>
  <conditionalFormatting sqref="P20">
    <cfRule type="expression" dxfId="2812" priority="4266">
      <formula>AND(P20=$G$1,$G$1&lt;&gt;"")</formula>
    </cfRule>
  </conditionalFormatting>
  <conditionalFormatting sqref="P20">
    <cfRule type="expression" dxfId="2811" priority="4265">
      <formula>AND(P20=$G$1,$G$1&lt;&gt;"")</formula>
    </cfRule>
  </conditionalFormatting>
  <conditionalFormatting sqref="P20">
    <cfRule type="expression" dxfId="2810" priority="4264">
      <formula>AND(P20=$G$1,$G$1&lt;&gt;"")</formula>
    </cfRule>
  </conditionalFormatting>
  <conditionalFormatting sqref="P20">
    <cfRule type="expression" dxfId="2809" priority="4263">
      <formula>AND(P20=$G$1,$G$1&lt;&gt;"")</formula>
    </cfRule>
  </conditionalFormatting>
  <conditionalFormatting sqref="P20">
    <cfRule type="expression" dxfId="2808" priority="4262">
      <formula>AND(P20=$G$1,$G$1&lt;&gt;"")</formula>
    </cfRule>
  </conditionalFormatting>
  <conditionalFormatting sqref="P20">
    <cfRule type="expression" dxfId="2807" priority="4261">
      <formula>AND(P20=$G$1,$G$1&lt;&gt;"")</formula>
    </cfRule>
  </conditionalFormatting>
  <conditionalFormatting sqref="P20">
    <cfRule type="expression" dxfId="2806" priority="4260">
      <formula>AND(P20=$G$1,$G$1&lt;&gt;"")</formula>
    </cfRule>
  </conditionalFormatting>
  <conditionalFormatting sqref="P20">
    <cfRule type="expression" dxfId="2805" priority="4259">
      <formula>AND(P20=$G$1,$G$1&lt;&gt;"")</formula>
    </cfRule>
  </conditionalFormatting>
  <conditionalFormatting sqref="P20">
    <cfRule type="expression" dxfId="2804" priority="4258">
      <formula>AND(P20=$G$1,$G$1&lt;&gt;"")</formula>
    </cfRule>
  </conditionalFormatting>
  <conditionalFormatting sqref="P20">
    <cfRule type="expression" dxfId="2803" priority="4257">
      <formula>AND(P20=$G$1,$G$1&lt;&gt;"")</formula>
    </cfRule>
  </conditionalFormatting>
  <conditionalFormatting sqref="P20">
    <cfRule type="expression" dxfId="2802" priority="4256">
      <formula>AND(P20=$G$1,$G$1&lt;&gt;"")</formula>
    </cfRule>
  </conditionalFormatting>
  <conditionalFormatting sqref="P20">
    <cfRule type="expression" dxfId="2801" priority="4255">
      <formula>AND(P20=$G$1,$G$1&lt;&gt;"")</formula>
    </cfRule>
  </conditionalFormatting>
  <conditionalFormatting sqref="P20">
    <cfRule type="expression" dxfId="2800" priority="4254">
      <formula>AND(P20=$G$1,$G$1&lt;&gt;"")</formula>
    </cfRule>
  </conditionalFormatting>
  <conditionalFormatting sqref="P20">
    <cfRule type="expression" dxfId="2799" priority="4253">
      <formula>AND(P20=$G$1,$G$1&lt;&gt;"")</formula>
    </cfRule>
  </conditionalFormatting>
  <conditionalFormatting sqref="P20">
    <cfRule type="expression" dxfId="2798" priority="4252">
      <formula>AND(P20=$G$1,$G$1&lt;&gt;"")</formula>
    </cfRule>
  </conditionalFormatting>
  <conditionalFormatting sqref="P20">
    <cfRule type="expression" dxfId="2797" priority="4251">
      <formula>AND(P20=$G$1,$G$1&lt;&gt;"")</formula>
    </cfRule>
  </conditionalFormatting>
  <conditionalFormatting sqref="P20">
    <cfRule type="expression" dxfId="2796" priority="4250">
      <formula>AND(P20=$G$1,$G$1&lt;&gt;"")</formula>
    </cfRule>
  </conditionalFormatting>
  <conditionalFormatting sqref="P20">
    <cfRule type="expression" dxfId="2795" priority="4249">
      <formula>AND(P20=$G$1,$G$1&lt;&gt;"")</formula>
    </cfRule>
  </conditionalFormatting>
  <conditionalFormatting sqref="P21">
    <cfRule type="expression" dxfId="2794" priority="4248">
      <formula>AND(P21=$G$1,$G$1&lt;&gt;"")</formula>
    </cfRule>
  </conditionalFormatting>
  <conditionalFormatting sqref="P21">
    <cfRule type="expression" dxfId="2793" priority="4247">
      <formula>AND(P21=$G$1,$G$1&lt;&gt;"")</formula>
    </cfRule>
  </conditionalFormatting>
  <conditionalFormatting sqref="P21">
    <cfRule type="expression" dxfId="2792" priority="4246">
      <formula>AND(P21=$G$1,$G$1&lt;&gt;"")</formula>
    </cfRule>
  </conditionalFormatting>
  <conditionalFormatting sqref="P21">
    <cfRule type="expression" dxfId="2791" priority="4245">
      <formula>AND(P21=$G$1,$G$1&lt;&gt;"")</formula>
    </cfRule>
  </conditionalFormatting>
  <conditionalFormatting sqref="P21">
    <cfRule type="expression" dxfId="2790" priority="4244">
      <formula>AND(P21=$G$1,$G$1&lt;&gt;"")</formula>
    </cfRule>
  </conditionalFormatting>
  <conditionalFormatting sqref="P21">
    <cfRule type="expression" dxfId="2789" priority="4243">
      <formula>AND(P21=$G$1,$G$1&lt;&gt;"")</formula>
    </cfRule>
  </conditionalFormatting>
  <conditionalFormatting sqref="P20">
    <cfRule type="expression" dxfId="2788" priority="4242">
      <formula>AND(P20=$G$1,$G$1&lt;&gt;"")</formula>
    </cfRule>
  </conditionalFormatting>
  <conditionalFormatting sqref="P20">
    <cfRule type="expression" dxfId="2787" priority="4241">
      <formula>AND(P20=$G$1,$G$1&lt;&gt;"")</formula>
    </cfRule>
  </conditionalFormatting>
  <conditionalFormatting sqref="P20">
    <cfRule type="expression" dxfId="2786" priority="4240">
      <formula>AND(P20=$G$1,$G$1&lt;&gt;"")</formula>
    </cfRule>
  </conditionalFormatting>
  <conditionalFormatting sqref="P20">
    <cfRule type="expression" dxfId="2785" priority="4239">
      <formula>AND(P20=$G$1,$G$1&lt;&gt;"")</formula>
    </cfRule>
  </conditionalFormatting>
  <conditionalFormatting sqref="P20">
    <cfRule type="expression" dxfId="2784" priority="4238">
      <formula>AND(P20=$G$1,$G$1&lt;&gt;"")</formula>
    </cfRule>
  </conditionalFormatting>
  <conditionalFormatting sqref="P20">
    <cfRule type="expression" dxfId="2783" priority="4237">
      <formula>AND(P20=$G$1,$G$1&lt;&gt;"")</formula>
    </cfRule>
  </conditionalFormatting>
  <conditionalFormatting sqref="P21">
    <cfRule type="expression" dxfId="2782" priority="4236">
      <formula>AND(P21=$G$1,$G$1&lt;&gt;"")</formula>
    </cfRule>
  </conditionalFormatting>
  <conditionalFormatting sqref="P21">
    <cfRule type="expression" dxfId="2781" priority="4235">
      <formula>AND(P21=$G$1,$G$1&lt;&gt;"")</formula>
    </cfRule>
  </conditionalFormatting>
  <conditionalFormatting sqref="P21">
    <cfRule type="expression" dxfId="2780" priority="4234">
      <formula>AND(P21=$G$1,$G$1&lt;&gt;"")</formula>
    </cfRule>
  </conditionalFormatting>
  <conditionalFormatting sqref="P21">
    <cfRule type="expression" dxfId="2779" priority="4233">
      <formula>AND(P21=$G$1,$G$1&lt;&gt;"")</formula>
    </cfRule>
  </conditionalFormatting>
  <conditionalFormatting sqref="P21">
    <cfRule type="expression" dxfId="2778" priority="4232">
      <formula>AND(P21=$G$1,$G$1&lt;&gt;"")</formula>
    </cfRule>
  </conditionalFormatting>
  <conditionalFormatting sqref="P21">
    <cfRule type="expression" dxfId="2777" priority="4231">
      <formula>AND(P21=$G$1,$G$1&lt;&gt;"")</formula>
    </cfRule>
  </conditionalFormatting>
  <conditionalFormatting sqref="P21">
    <cfRule type="expression" dxfId="2776" priority="4230">
      <formula>AND(P21=$G$1,$G$1&lt;&gt;"")</formula>
    </cfRule>
  </conditionalFormatting>
  <conditionalFormatting sqref="P21">
    <cfRule type="expression" dxfId="2775" priority="4229">
      <formula>AND(P21=$G$1,$G$1&lt;&gt;"")</formula>
    </cfRule>
  </conditionalFormatting>
  <conditionalFormatting sqref="P21">
    <cfRule type="expression" dxfId="2774" priority="4228">
      <formula>AND(P21=$G$1,$G$1&lt;&gt;"")</formula>
    </cfRule>
  </conditionalFormatting>
  <conditionalFormatting sqref="P21">
    <cfRule type="expression" dxfId="2773" priority="4227">
      <formula>AND(P21=$G$1,$G$1&lt;&gt;"")</formula>
    </cfRule>
  </conditionalFormatting>
  <conditionalFormatting sqref="P21">
    <cfRule type="expression" dxfId="2772" priority="4226">
      <formula>AND(P21=$G$1,$G$1&lt;&gt;"")</formula>
    </cfRule>
  </conditionalFormatting>
  <conditionalFormatting sqref="P21">
    <cfRule type="expression" dxfId="2771" priority="4225">
      <formula>AND(P21=$G$1,$G$1&lt;&gt;"")</formula>
    </cfRule>
  </conditionalFormatting>
  <conditionalFormatting sqref="P20">
    <cfRule type="expression" dxfId="2770" priority="4224">
      <formula>AND(P20=$G$1,$G$1&lt;&gt;"")</formula>
    </cfRule>
  </conditionalFormatting>
  <conditionalFormatting sqref="P20">
    <cfRule type="expression" dxfId="2769" priority="4223">
      <formula>AND(P20=$G$1,$G$1&lt;&gt;"")</formula>
    </cfRule>
  </conditionalFormatting>
  <conditionalFormatting sqref="P20">
    <cfRule type="expression" dxfId="2768" priority="4222">
      <formula>AND(P20=$G$1,$G$1&lt;&gt;"")</formula>
    </cfRule>
  </conditionalFormatting>
  <conditionalFormatting sqref="P20">
    <cfRule type="expression" dxfId="2767" priority="4221">
      <formula>AND(P20=$G$1,$G$1&lt;&gt;"")</formula>
    </cfRule>
  </conditionalFormatting>
  <conditionalFormatting sqref="P20">
    <cfRule type="expression" dxfId="2766" priority="4220">
      <formula>AND(P20=$G$1,$G$1&lt;&gt;"")</formula>
    </cfRule>
  </conditionalFormatting>
  <conditionalFormatting sqref="P20">
    <cfRule type="expression" dxfId="2765" priority="4219">
      <formula>AND(P20=$G$1,$G$1&lt;&gt;"")</formula>
    </cfRule>
  </conditionalFormatting>
  <conditionalFormatting sqref="P20">
    <cfRule type="expression" dxfId="2764" priority="4218">
      <formula>AND(P20=$G$1,$G$1&lt;&gt;"")</formula>
    </cfRule>
  </conditionalFormatting>
  <conditionalFormatting sqref="P20">
    <cfRule type="expression" dxfId="2763" priority="4217">
      <formula>AND(P20=$G$1,$G$1&lt;&gt;"")</formula>
    </cfRule>
  </conditionalFormatting>
  <conditionalFormatting sqref="P20">
    <cfRule type="expression" dxfId="2762" priority="4216">
      <formula>AND(P20=$G$1,$G$1&lt;&gt;"")</formula>
    </cfRule>
  </conditionalFormatting>
  <conditionalFormatting sqref="P20">
    <cfRule type="expression" dxfId="2761" priority="4215">
      <formula>AND(P20=$G$1,$G$1&lt;&gt;"")</formula>
    </cfRule>
  </conditionalFormatting>
  <conditionalFormatting sqref="P20">
    <cfRule type="expression" dxfId="2760" priority="4214">
      <formula>AND(P20=$G$1,$G$1&lt;&gt;"")</formula>
    </cfRule>
  </conditionalFormatting>
  <conditionalFormatting sqref="P20">
    <cfRule type="expression" dxfId="2759" priority="4213">
      <formula>AND(P20=$G$1,$G$1&lt;&gt;"")</formula>
    </cfRule>
  </conditionalFormatting>
  <conditionalFormatting sqref="P20">
    <cfRule type="expression" dxfId="2758" priority="4212">
      <formula>AND(P20=$G$1,$G$1&lt;&gt;"")</formula>
    </cfRule>
  </conditionalFormatting>
  <conditionalFormatting sqref="P20">
    <cfRule type="expression" dxfId="2757" priority="4211">
      <formula>AND(P20=$G$1,$G$1&lt;&gt;"")</formula>
    </cfRule>
  </conditionalFormatting>
  <conditionalFormatting sqref="P20">
    <cfRule type="expression" dxfId="2756" priority="4210">
      <formula>AND(P20=$G$1,$G$1&lt;&gt;"")</formula>
    </cfRule>
  </conditionalFormatting>
  <conditionalFormatting sqref="P20">
    <cfRule type="expression" dxfId="2755" priority="4209">
      <formula>AND(P20=$G$1,$G$1&lt;&gt;"")</formula>
    </cfRule>
  </conditionalFormatting>
  <conditionalFormatting sqref="P20">
    <cfRule type="expression" dxfId="2754" priority="4208">
      <formula>AND(P20=$G$1,$G$1&lt;&gt;"")</formula>
    </cfRule>
  </conditionalFormatting>
  <conditionalFormatting sqref="P20">
    <cfRule type="expression" dxfId="2753" priority="4207">
      <formula>AND(P20=$G$1,$G$1&lt;&gt;"")</formula>
    </cfRule>
  </conditionalFormatting>
  <conditionalFormatting sqref="P21">
    <cfRule type="expression" dxfId="2752" priority="4206">
      <formula>AND(P21=$G$1,$G$1&lt;&gt;"")</formula>
    </cfRule>
  </conditionalFormatting>
  <conditionalFormatting sqref="P21">
    <cfRule type="expression" dxfId="2751" priority="4205">
      <formula>AND(P21=$G$1,$G$1&lt;&gt;"")</formula>
    </cfRule>
  </conditionalFormatting>
  <conditionalFormatting sqref="P21">
    <cfRule type="expression" dxfId="2750" priority="4204">
      <formula>AND(P21=$G$1,$G$1&lt;&gt;"")</formula>
    </cfRule>
  </conditionalFormatting>
  <conditionalFormatting sqref="P21">
    <cfRule type="expression" dxfId="2749" priority="4203">
      <formula>AND(P21=$G$1,$G$1&lt;&gt;"")</formula>
    </cfRule>
  </conditionalFormatting>
  <conditionalFormatting sqref="P21">
    <cfRule type="expression" dxfId="2748" priority="4202">
      <formula>AND(P21=$G$1,$G$1&lt;&gt;"")</formula>
    </cfRule>
  </conditionalFormatting>
  <conditionalFormatting sqref="P21">
    <cfRule type="expression" dxfId="2747" priority="4201">
      <formula>AND(P21=$G$1,$G$1&lt;&gt;"")</formula>
    </cfRule>
  </conditionalFormatting>
  <conditionalFormatting sqref="P21">
    <cfRule type="expression" dxfId="2746" priority="4200">
      <formula>AND(P21=$G$1,$G$1&lt;&gt;"")</formula>
    </cfRule>
  </conditionalFormatting>
  <conditionalFormatting sqref="P21">
    <cfRule type="expression" dxfId="2745" priority="4199">
      <formula>AND(P21=$G$1,$G$1&lt;&gt;"")</formula>
    </cfRule>
  </conditionalFormatting>
  <conditionalFormatting sqref="P21">
    <cfRule type="expression" dxfId="2744" priority="4198">
      <formula>AND(P21=$G$1,$G$1&lt;&gt;"")</formula>
    </cfRule>
  </conditionalFormatting>
  <conditionalFormatting sqref="P21">
    <cfRule type="expression" dxfId="2743" priority="4197">
      <formula>AND(P21=$G$1,$G$1&lt;&gt;"")</formula>
    </cfRule>
  </conditionalFormatting>
  <conditionalFormatting sqref="P21">
    <cfRule type="expression" dxfId="2742" priority="4196">
      <formula>AND(P21=$G$1,$G$1&lt;&gt;"")</formula>
    </cfRule>
  </conditionalFormatting>
  <conditionalFormatting sqref="P21">
    <cfRule type="expression" dxfId="2741" priority="4195">
      <formula>AND(P21=$G$1,$G$1&lt;&gt;"")</formula>
    </cfRule>
  </conditionalFormatting>
  <conditionalFormatting sqref="P21">
    <cfRule type="expression" dxfId="2740" priority="4194">
      <formula>AND(P21=$G$1,$G$1&lt;&gt;"")</formula>
    </cfRule>
  </conditionalFormatting>
  <conditionalFormatting sqref="P21">
    <cfRule type="expression" dxfId="2739" priority="4193">
      <formula>AND(P21=$G$1,$G$1&lt;&gt;"")</formula>
    </cfRule>
  </conditionalFormatting>
  <conditionalFormatting sqref="P21">
    <cfRule type="expression" dxfId="2738" priority="4192">
      <formula>AND(P21=$G$1,$G$1&lt;&gt;"")</formula>
    </cfRule>
  </conditionalFormatting>
  <conditionalFormatting sqref="P21">
    <cfRule type="expression" dxfId="2737" priority="4191">
      <formula>AND(P21=$G$1,$G$1&lt;&gt;"")</formula>
    </cfRule>
  </conditionalFormatting>
  <conditionalFormatting sqref="P21">
    <cfRule type="expression" dxfId="2736" priority="4190">
      <formula>AND(P21=$G$1,$G$1&lt;&gt;"")</formula>
    </cfRule>
  </conditionalFormatting>
  <conditionalFormatting sqref="P21">
    <cfRule type="expression" dxfId="2735" priority="4189">
      <formula>AND(P21=$G$1,$G$1&lt;&gt;"")</formula>
    </cfRule>
  </conditionalFormatting>
  <conditionalFormatting sqref="P21">
    <cfRule type="expression" dxfId="2734" priority="4188">
      <formula>AND(P21=$G$1,$G$1&lt;&gt;"")</formula>
    </cfRule>
  </conditionalFormatting>
  <conditionalFormatting sqref="P21">
    <cfRule type="expression" dxfId="2733" priority="4187">
      <formula>AND(P21=$G$1,$G$1&lt;&gt;"")</formula>
    </cfRule>
  </conditionalFormatting>
  <conditionalFormatting sqref="P21">
    <cfRule type="expression" dxfId="2732" priority="4186">
      <formula>AND(P21=$G$1,$G$1&lt;&gt;"")</formula>
    </cfRule>
  </conditionalFormatting>
  <conditionalFormatting sqref="P21">
    <cfRule type="expression" dxfId="2731" priority="4185">
      <formula>AND(P21=$G$1,$G$1&lt;&gt;"")</formula>
    </cfRule>
  </conditionalFormatting>
  <conditionalFormatting sqref="P21">
    <cfRule type="expression" dxfId="2730" priority="4184">
      <formula>AND(P21=$G$1,$G$1&lt;&gt;"")</formula>
    </cfRule>
  </conditionalFormatting>
  <conditionalFormatting sqref="P21">
    <cfRule type="expression" dxfId="2729" priority="4183">
      <formula>AND(P21=$G$1,$G$1&lt;&gt;"")</formula>
    </cfRule>
  </conditionalFormatting>
  <conditionalFormatting sqref="P21">
    <cfRule type="expression" dxfId="2728" priority="4182">
      <formula>AND(P21=$G$1,$G$1&lt;&gt;"")</formula>
    </cfRule>
  </conditionalFormatting>
  <conditionalFormatting sqref="P21">
    <cfRule type="expression" dxfId="2727" priority="4181">
      <formula>AND(P21=$G$1,$G$1&lt;&gt;"")</formula>
    </cfRule>
  </conditionalFormatting>
  <conditionalFormatting sqref="P21">
    <cfRule type="expression" dxfId="2726" priority="4180">
      <formula>AND(P21=$G$1,$G$1&lt;&gt;"")</formula>
    </cfRule>
  </conditionalFormatting>
  <conditionalFormatting sqref="P21">
    <cfRule type="expression" dxfId="2725" priority="4179">
      <formula>AND(P21=$G$1,$G$1&lt;&gt;"")</formula>
    </cfRule>
  </conditionalFormatting>
  <conditionalFormatting sqref="P21">
    <cfRule type="expression" dxfId="2724" priority="4178">
      <formula>AND(P21=$G$1,$G$1&lt;&gt;"")</formula>
    </cfRule>
  </conditionalFormatting>
  <conditionalFormatting sqref="P21">
    <cfRule type="expression" dxfId="2723" priority="4177">
      <formula>AND(P21=$G$1,$G$1&lt;&gt;"")</formula>
    </cfRule>
  </conditionalFormatting>
  <conditionalFormatting sqref="P20">
    <cfRule type="expression" dxfId="2722" priority="4176">
      <formula>AND(P20=$G$1,$G$1&lt;&gt;"")</formula>
    </cfRule>
  </conditionalFormatting>
  <conditionalFormatting sqref="P20">
    <cfRule type="expression" dxfId="2721" priority="4175">
      <formula>AND(P20=$G$1,$G$1&lt;&gt;"")</formula>
    </cfRule>
  </conditionalFormatting>
  <conditionalFormatting sqref="P20">
    <cfRule type="expression" dxfId="2720" priority="4174">
      <formula>AND(P20=$G$1,$G$1&lt;&gt;"")</formula>
    </cfRule>
  </conditionalFormatting>
  <conditionalFormatting sqref="P20">
    <cfRule type="expression" dxfId="2719" priority="4173">
      <formula>AND(P20=$G$1,$G$1&lt;&gt;"")</formula>
    </cfRule>
  </conditionalFormatting>
  <conditionalFormatting sqref="P20">
    <cfRule type="expression" dxfId="2718" priority="4172">
      <formula>AND(P20=$G$1,$G$1&lt;&gt;"")</formula>
    </cfRule>
  </conditionalFormatting>
  <conditionalFormatting sqref="P20">
    <cfRule type="expression" dxfId="2717" priority="4171">
      <formula>AND(P20=$G$1,$G$1&lt;&gt;"")</formula>
    </cfRule>
  </conditionalFormatting>
  <conditionalFormatting sqref="P20">
    <cfRule type="expression" dxfId="2716" priority="4170">
      <formula>AND(P20=$G$1,$G$1&lt;&gt;"")</formula>
    </cfRule>
  </conditionalFormatting>
  <conditionalFormatting sqref="P20">
    <cfRule type="expression" dxfId="2715" priority="4169">
      <formula>AND(P20=$G$1,$G$1&lt;&gt;"")</formula>
    </cfRule>
  </conditionalFormatting>
  <conditionalFormatting sqref="P20">
    <cfRule type="expression" dxfId="2714" priority="4168">
      <formula>AND(P20=$G$1,$G$1&lt;&gt;"")</formula>
    </cfRule>
  </conditionalFormatting>
  <conditionalFormatting sqref="P20">
    <cfRule type="expression" dxfId="2713" priority="4167">
      <formula>AND(P20=$G$1,$G$1&lt;&gt;"")</formula>
    </cfRule>
  </conditionalFormatting>
  <conditionalFormatting sqref="P20">
    <cfRule type="expression" dxfId="2712" priority="4166">
      <formula>AND(P20=$G$1,$G$1&lt;&gt;"")</formula>
    </cfRule>
  </conditionalFormatting>
  <conditionalFormatting sqref="P20">
    <cfRule type="expression" dxfId="2711" priority="4165">
      <formula>AND(P20=$G$1,$G$1&lt;&gt;"")</formula>
    </cfRule>
  </conditionalFormatting>
  <conditionalFormatting sqref="P20">
    <cfRule type="expression" dxfId="2710" priority="4164">
      <formula>AND(P20=$G$1,$G$1&lt;&gt;"")</formula>
    </cfRule>
  </conditionalFormatting>
  <conditionalFormatting sqref="P20">
    <cfRule type="expression" dxfId="2709" priority="4163">
      <formula>AND(P20=$G$1,$G$1&lt;&gt;"")</formula>
    </cfRule>
  </conditionalFormatting>
  <conditionalFormatting sqref="P20">
    <cfRule type="expression" dxfId="2708" priority="4162">
      <formula>AND(P20=$G$1,$G$1&lt;&gt;"")</formula>
    </cfRule>
  </conditionalFormatting>
  <conditionalFormatting sqref="P20">
    <cfRule type="expression" dxfId="2707" priority="4161">
      <formula>AND(P20=$G$1,$G$1&lt;&gt;"")</formula>
    </cfRule>
  </conditionalFormatting>
  <conditionalFormatting sqref="P20">
    <cfRule type="expression" dxfId="2706" priority="4160">
      <formula>AND(P20=$G$1,$G$1&lt;&gt;"")</formula>
    </cfRule>
  </conditionalFormatting>
  <conditionalFormatting sqref="P20">
    <cfRule type="expression" dxfId="2705" priority="4159">
      <formula>AND(P20=$G$1,$G$1&lt;&gt;"")</formula>
    </cfRule>
  </conditionalFormatting>
  <conditionalFormatting sqref="P21">
    <cfRule type="expression" dxfId="2704" priority="4158">
      <formula>AND(P21=$G$1,$G$1&lt;&gt;"")</formula>
    </cfRule>
  </conditionalFormatting>
  <conditionalFormatting sqref="P21">
    <cfRule type="expression" dxfId="2703" priority="4157">
      <formula>AND(P21=$G$1,$G$1&lt;&gt;"")</formula>
    </cfRule>
  </conditionalFormatting>
  <conditionalFormatting sqref="P21">
    <cfRule type="expression" dxfId="2702" priority="4156">
      <formula>AND(P21=$G$1,$G$1&lt;&gt;"")</formula>
    </cfRule>
  </conditionalFormatting>
  <conditionalFormatting sqref="P21">
    <cfRule type="expression" dxfId="2701" priority="4155">
      <formula>AND(P21=$G$1,$G$1&lt;&gt;"")</formula>
    </cfRule>
  </conditionalFormatting>
  <conditionalFormatting sqref="P21">
    <cfRule type="expression" dxfId="2700" priority="4154">
      <formula>AND(P21=$G$1,$G$1&lt;&gt;"")</formula>
    </cfRule>
  </conditionalFormatting>
  <conditionalFormatting sqref="P21">
    <cfRule type="expression" dxfId="2699" priority="4153">
      <formula>AND(P21=$G$1,$G$1&lt;&gt;"")</formula>
    </cfRule>
  </conditionalFormatting>
  <conditionalFormatting sqref="P21">
    <cfRule type="expression" dxfId="2698" priority="4152">
      <formula>AND(P21=$G$1,$G$1&lt;&gt;"")</formula>
    </cfRule>
  </conditionalFormatting>
  <conditionalFormatting sqref="P21">
    <cfRule type="expression" dxfId="2697" priority="4151">
      <formula>AND(P21=$G$1,$G$1&lt;&gt;"")</formula>
    </cfRule>
  </conditionalFormatting>
  <conditionalFormatting sqref="P21">
    <cfRule type="expression" dxfId="2696" priority="4150">
      <formula>AND(P21=$G$1,$G$1&lt;&gt;"")</formula>
    </cfRule>
  </conditionalFormatting>
  <conditionalFormatting sqref="P21">
    <cfRule type="expression" dxfId="2695" priority="4149">
      <formula>AND(P21=$G$1,$G$1&lt;&gt;"")</formula>
    </cfRule>
  </conditionalFormatting>
  <conditionalFormatting sqref="P21">
    <cfRule type="expression" dxfId="2694" priority="4148">
      <formula>AND(P21=$G$1,$G$1&lt;&gt;"")</formula>
    </cfRule>
  </conditionalFormatting>
  <conditionalFormatting sqref="P21">
    <cfRule type="expression" dxfId="2693" priority="4147">
      <formula>AND(P21=$G$1,$G$1&lt;&gt;"")</formula>
    </cfRule>
  </conditionalFormatting>
  <conditionalFormatting sqref="P20">
    <cfRule type="expression" dxfId="2692" priority="4146">
      <formula>AND(P20=$G$1,$G$1&lt;&gt;"")</formula>
    </cfRule>
  </conditionalFormatting>
  <conditionalFormatting sqref="P20">
    <cfRule type="expression" dxfId="2691" priority="4145">
      <formula>AND(P20=$G$1,$G$1&lt;&gt;"")</formula>
    </cfRule>
  </conditionalFormatting>
  <conditionalFormatting sqref="P20">
    <cfRule type="expression" dxfId="2690" priority="4144">
      <formula>AND(P20=$G$1,$G$1&lt;&gt;"")</formula>
    </cfRule>
  </conditionalFormatting>
  <conditionalFormatting sqref="P20">
    <cfRule type="expression" dxfId="2689" priority="4143">
      <formula>AND(P20=$G$1,$G$1&lt;&gt;"")</formula>
    </cfRule>
  </conditionalFormatting>
  <conditionalFormatting sqref="P20">
    <cfRule type="expression" dxfId="2688" priority="4142">
      <formula>AND(P20=$G$1,$G$1&lt;&gt;"")</formula>
    </cfRule>
  </conditionalFormatting>
  <conditionalFormatting sqref="P20">
    <cfRule type="expression" dxfId="2687" priority="4141">
      <formula>AND(P20=$G$1,$G$1&lt;&gt;"")</formula>
    </cfRule>
  </conditionalFormatting>
  <conditionalFormatting sqref="P20">
    <cfRule type="expression" dxfId="2686" priority="4140">
      <formula>AND(P20=$G$1,$G$1&lt;&gt;"")</formula>
    </cfRule>
  </conditionalFormatting>
  <conditionalFormatting sqref="P20">
    <cfRule type="expression" dxfId="2685" priority="4139">
      <formula>AND(P20=$G$1,$G$1&lt;&gt;"")</formula>
    </cfRule>
  </conditionalFormatting>
  <conditionalFormatting sqref="P20">
    <cfRule type="expression" dxfId="2684" priority="4138">
      <formula>AND(P20=$G$1,$G$1&lt;&gt;"")</formula>
    </cfRule>
  </conditionalFormatting>
  <conditionalFormatting sqref="P20">
    <cfRule type="expression" dxfId="2683" priority="4137">
      <formula>AND(P20=$G$1,$G$1&lt;&gt;"")</formula>
    </cfRule>
  </conditionalFormatting>
  <conditionalFormatting sqref="P20">
    <cfRule type="expression" dxfId="2682" priority="4136">
      <formula>AND(P20=$G$1,$G$1&lt;&gt;"")</formula>
    </cfRule>
  </conditionalFormatting>
  <conditionalFormatting sqref="P20">
    <cfRule type="expression" dxfId="2681" priority="4135">
      <formula>AND(P20=$G$1,$G$1&lt;&gt;"")</formula>
    </cfRule>
  </conditionalFormatting>
  <conditionalFormatting sqref="P20">
    <cfRule type="expression" dxfId="2680" priority="4134">
      <formula>AND(P20=$G$1,$G$1&lt;&gt;"")</formula>
    </cfRule>
  </conditionalFormatting>
  <conditionalFormatting sqref="P20">
    <cfRule type="expression" dxfId="2679" priority="4133">
      <formula>AND(P20=$G$1,$G$1&lt;&gt;"")</formula>
    </cfRule>
  </conditionalFormatting>
  <conditionalFormatting sqref="P20">
    <cfRule type="expression" dxfId="2678" priority="4132">
      <formula>AND(P20=$G$1,$G$1&lt;&gt;"")</formula>
    </cfRule>
  </conditionalFormatting>
  <conditionalFormatting sqref="P20">
    <cfRule type="expression" dxfId="2677" priority="4131">
      <formula>AND(P20=$G$1,$G$1&lt;&gt;"")</formula>
    </cfRule>
  </conditionalFormatting>
  <conditionalFormatting sqref="P20">
    <cfRule type="expression" dxfId="2676" priority="4130">
      <formula>AND(P20=$G$1,$G$1&lt;&gt;"")</formula>
    </cfRule>
  </conditionalFormatting>
  <conditionalFormatting sqref="P20">
    <cfRule type="expression" dxfId="2675" priority="4129">
      <formula>AND(P20=$G$1,$G$1&lt;&gt;"")</formula>
    </cfRule>
  </conditionalFormatting>
  <conditionalFormatting sqref="P21">
    <cfRule type="expression" dxfId="2674" priority="4128">
      <formula>AND(P21=$G$1,$G$1&lt;&gt;"")</formula>
    </cfRule>
  </conditionalFormatting>
  <conditionalFormatting sqref="P21">
    <cfRule type="expression" dxfId="2673" priority="4127">
      <formula>AND(P21=$G$1,$G$1&lt;&gt;"")</formula>
    </cfRule>
  </conditionalFormatting>
  <conditionalFormatting sqref="P21">
    <cfRule type="expression" dxfId="2672" priority="4126">
      <formula>AND(P21=$G$1,$G$1&lt;&gt;"")</formula>
    </cfRule>
  </conditionalFormatting>
  <conditionalFormatting sqref="P21">
    <cfRule type="expression" dxfId="2671" priority="4125">
      <formula>AND(P21=$G$1,$G$1&lt;&gt;"")</formula>
    </cfRule>
  </conditionalFormatting>
  <conditionalFormatting sqref="P21">
    <cfRule type="expression" dxfId="2670" priority="4124">
      <formula>AND(P21=$G$1,$G$1&lt;&gt;"")</formula>
    </cfRule>
  </conditionalFormatting>
  <conditionalFormatting sqref="P21">
    <cfRule type="expression" dxfId="2669" priority="4123">
      <formula>AND(P21=$G$1,$G$1&lt;&gt;"")</formula>
    </cfRule>
  </conditionalFormatting>
  <conditionalFormatting sqref="P21">
    <cfRule type="expression" dxfId="2668" priority="4122">
      <formula>AND(P21=$G$1,$G$1&lt;&gt;"")</formula>
    </cfRule>
  </conditionalFormatting>
  <conditionalFormatting sqref="P21">
    <cfRule type="expression" dxfId="2667" priority="4121">
      <formula>AND(P21=$G$1,$G$1&lt;&gt;"")</formula>
    </cfRule>
  </conditionalFormatting>
  <conditionalFormatting sqref="P21">
    <cfRule type="expression" dxfId="2666" priority="4120">
      <formula>AND(P21=$G$1,$G$1&lt;&gt;"")</formula>
    </cfRule>
  </conditionalFormatting>
  <conditionalFormatting sqref="P21">
    <cfRule type="expression" dxfId="2665" priority="4119">
      <formula>AND(P21=$G$1,$G$1&lt;&gt;"")</formula>
    </cfRule>
  </conditionalFormatting>
  <conditionalFormatting sqref="P21">
    <cfRule type="expression" dxfId="2664" priority="4118">
      <formula>AND(P21=$G$1,$G$1&lt;&gt;"")</formula>
    </cfRule>
  </conditionalFormatting>
  <conditionalFormatting sqref="P21">
    <cfRule type="expression" dxfId="2663" priority="4117">
      <formula>AND(P21=$G$1,$G$1&lt;&gt;"")</formula>
    </cfRule>
  </conditionalFormatting>
  <conditionalFormatting sqref="P21">
    <cfRule type="expression" dxfId="2662" priority="4116">
      <formula>AND(P21=$G$1,$G$1&lt;&gt;"")</formula>
    </cfRule>
  </conditionalFormatting>
  <conditionalFormatting sqref="P21">
    <cfRule type="expression" dxfId="2661" priority="4115">
      <formula>AND(P21=$G$1,$G$1&lt;&gt;"")</formula>
    </cfRule>
  </conditionalFormatting>
  <conditionalFormatting sqref="P21">
    <cfRule type="expression" dxfId="2660" priority="4114">
      <formula>AND(P21=$G$1,$G$1&lt;&gt;"")</formula>
    </cfRule>
  </conditionalFormatting>
  <conditionalFormatting sqref="P21">
    <cfRule type="expression" dxfId="2659" priority="4113">
      <formula>AND(P21=$G$1,$G$1&lt;&gt;"")</formula>
    </cfRule>
  </conditionalFormatting>
  <conditionalFormatting sqref="P21">
    <cfRule type="expression" dxfId="2658" priority="4112">
      <formula>AND(P21=$G$1,$G$1&lt;&gt;"")</formula>
    </cfRule>
  </conditionalFormatting>
  <conditionalFormatting sqref="P21">
    <cfRule type="expression" dxfId="2657" priority="4111">
      <formula>AND(P21=$G$1,$G$1&lt;&gt;"")</formula>
    </cfRule>
  </conditionalFormatting>
  <conditionalFormatting sqref="P21">
    <cfRule type="expression" dxfId="2656" priority="4110">
      <formula>AND(P21=$G$1,$G$1&lt;&gt;"")</formula>
    </cfRule>
  </conditionalFormatting>
  <conditionalFormatting sqref="P21">
    <cfRule type="expression" dxfId="2655" priority="4109">
      <formula>AND(P21=$G$1,$G$1&lt;&gt;"")</formula>
    </cfRule>
  </conditionalFormatting>
  <conditionalFormatting sqref="P21">
    <cfRule type="expression" dxfId="2654" priority="4108">
      <formula>AND(P21=$G$1,$G$1&lt;&gt;"")</formula>
    </cfRule>
  </conditionalFormatting>
  <conditionalFormatting sqref="P21">
    <cfRule type="expression" dxfId="2653" priority="4107">
      <formula>AND(P21=$G$1,$G$1&lt;&gt;"")</formula>
    </cfRule>
  </conditionalFormatting>
  <conditionalFormatting sqref="P21">
    <cfRule type="expression" dxfId="2652" priority="4106">
      <formula>AND(P21=$G$1,$G$1&lt;&gt;"")</formula>
    </cfRule>
  </conditionalFormatting>
  <conditionalFormatting sqref="P21">
    <cfRule type="expression" dxfId="2651" priority="4105">
      <formula>AND(P21=$G$1,$G$1&lt;&gt;"")</formula>
    </cfRule>
  </conditionalFormatting>
  <conditionalFormatting sqref="P21">
    <cfRule type="expression" dxfId="2650" priority="4104">
      <formula>AND(P21=$G$1,$G$1&lt;&gt;"")</formula>
    </cfRule>
  </conditionalFormatting>
  <conditionalFormatting sqref="P21">
    <cfRule type="expression" dxfId="2649" priority="4103">
      <formula>AND(P21=$G$1,$G$1&lt;&gt;"")</formula>
    </cfRule>
  </conditionalFormatting>
  <conditionalFormatting sqref="P21">
    <cfRule type="expression" dxfId="2648" priority="4102">
      <formula>AND(P21=$G$1,$G$1&lt;&gt;"")</formula>
    </cfRule>
  </conditionalFormatting>
  <conditionalFormatting sqref="P21">
    <cfRule type="expression" dxfId="2647" priority="4101">
      <formula>AND(P21=$G$1,$G$1&lt;&gt;"")</formula>
    </cfRule>
  </conditionalFormatting>
  <conditionalFormatting sqref="P21">
    <cfRule type="expression" dxfId="2646" priority="4100">
      <formula>AND(P21=$G$1,$G$1&lt;&gt;"")</formula>
    </cfRule>
  </conditionalFormatting>
  <conditionalFormatting sqref="P21">
    <cfRule type="expression" dxfId="2645" priority="4099">
      <formula>AND(P21=$G$1,$G$1&lt;&gt;"")</formula>
    </cfRule>
  </conditionalFormatting>
  <conditionalFormatting sqref="P20">
    <cfRule type="expression" dxfId="2644" priority="4098">
      <formula>AND(P20=$G$1,$G$1&lt;&gt;"")</formula>
    </cfRule>
  </conditionalFormatting>
  <conditionalFormatting sqref="P20">
    <cfRule type="expression" dxfId="2643" priority="4097">
      <formula>AND(P20=$G$1,$G$1&lt;&gt;"")</formula>
    </cfRule>
  </conditionalFormatting>
  <conditionalFormatting sqref="P20">
    <cfRule type="expression" dxfId="2642" priority="4096">
      <formula>AND(P20=$G$1,$G$1&lt;&gt;"")</formula>
    </cfRule>
  </conditionalFormatting>
  <conditionalFormatting sqref="P20">
    <cfRule type="expression" dxfId="2641" priority="4095">
      <formula>AND(P20=$G$1,$G$1&lt;&gt;"")</formula>
    </cfRule>
  </conditionalFormatting>
  <conditionalFormatting sqref="P20">
    <cfRule type="expression" dxfId="2640" priority="4094">
      <formula>AND(P20=$G$1,$G$1&lt;&gt;"")</formula>
    </cfRule>
  </conditionalFormatting>
  <conditionalFormatting sqref="P20">
    <cfRule type="expression" dxfId="2639" priority="4093">
      <formula>AND(P20=$G$1,$G$1&lt;&gt;"")</formula>
    </cfRule>
  </conditionalFormatting>
  <conditionalFormatting sqref="P20">
    <cfRule type="expression" dxfId="2638" priority="4092">
      <formula>AND(P20=$G$1,$G$1&lt;&gt;"")</formula>
    </cfRule>
  </conditionalFormatting>
  <conditionalFormatting sqref="P20">
    <cfRule type="expression" dxfId="2637" priority="4091">
      <formula>AND(P20=$G$1,$G$1&lt;&gt;"")</formula>
    </cfRule>
  </conditionalFormatting>
  <conditionalFormatting sqref="P20">
    <cfRule type="expression" dxfId="2636" priority="4090">
      <formula>AND(P20=$G$1,$G$1&lt;&gt;"")</formula>
    </cfRule>
  </conditionalFormatting>
  <conditionalFormatting sqref="P20">
    <cfRule type="expression" dxfId="2635" priority="4089">
      <formula>AND(P20=$G$1,$G$1&lt;&gt;"")</formula>
    </cfRule>
  </conditionalFormatting>
  <conditionalFormatting sqref="P20">
    <cfRule type="expression" dxfId="2634" priority="4088">
      <formula>AND(P20=$G$1,$G$1&lt;&gt;"")</formula>
    </cfRule>
  </conditionalFormatting>
  <conditionalFormatting sqref="P20">
    <cfRule type="expression" dxfId="2633" priority="4087">
      <formula>AND(P20=$G$1,$G$1&lt;&gt;"")</formula>
    </cfRule>
  </conditionalFormatting>
  <conditionalFormatting sqref="P21">
    <cfRule type="expression" dxfId="2632" priority="4086">
      <formula>AND(P21=$G$1,$G$1&lt;&gt;"")</formula>
    </cfRule>
  </conditionalFormatting>
  <conditionalFormatting sqref="P21">
    <cfRule type="expression" dxfId="2631" priority="4085">
      <formula>AND(P21=$G$1,$G$1&lt;&gt;"")</formula>
    </cfRule>
  </conditionalFormatting>
  <conditionalFormatting sqref="P21">
    <cfRule type="expression" dxfId="2630" priority="4084">
      <formula>AND(P21=$G$1,$G$1&lt;&gt;"")</formula>
    </cfRule>
  </conditionalFormatting>
  <conditionalFormatting sqref="P21">
    <cfRule type="expression" dxfId="2629" priority="4083">
      <formula>AND(P21=$G$1,$G$1&lt;&gt;"")</formula>
    </cfRule>
  </conditionalFormatting>
  <conditionalFormatting sqref="P21">
    <cfRule type="expression" dxfId="2628" priority="4082">
      <formula>AND(P21=$G$1,$G$1&lt;&gt;"")</formula>
    </cfRule>
  </conditionalFormatting>
  <conditionalFormatting sqref="P21">
    <cfRule type="expression" dxfId="2627" priority="4081">
      <formula>AND(P21=$G$1,$G$1&lt;&gt;"")</formula>
    </cfRule>
  </conditionalFormatting>
  <conditionalFormatting sqref="P21">
    <cfRule type="expression" dxfId="2626" priority="4080">
      <formula>AND(P21=$G$1,$G$1&lt;&gt;"")</formula>
    </cfRule>
  </conditionalFormatting>
  <conditionalFormatting sqref="P21">
    <cfRule type="expression" dxfId="2625" priority="4079">
      <formula>AND(P21=$G$1,$G$1&lt;&gt;"")</formula>
    </cfRule>
  </conditionalFormatting>
  <conditionalFormatting sqref="P21">
    <cfRule type="expression" dxfId="2624" priority="4078">
      <formula>AND(P21=$G$1,$G$1&lt;&gt;"")</formula>
    </cfRule>
  </conditionalFormatting>
  <conditionalFormatting sqref="P21">
    <cfRule type="expression" dxfId="2623" priority="4077">
      <formula>AND(P21=$G$1,$G$1&lt;&gt;"")</formula>
    </cfRule>
  </conditionalFormatting>
  <conditionalFormatting sqref="P21">
    <cfRule type="expression" dxfId="2622" priority="4076">
      <formula>AND(P21=$G$1,$G$1&lt;&gt;"")</formula>
    </cfRule>
  </conditionalFormatting>
  <conditionalFormatting sqref="P21">
    <cfRule type="expression" dxfId="2621" priority="4075">
      <formula>AND(P21=$G$1,$G$1&lt;&gt;"")</formula>
    </cfRule>
  </conditionalFormatting>
  <conditionalFormatting sqref="P21">
    <cfRule type="expression" dxfId="2620" priority="4074">
      <formula>AND(P21=$G$1,$G$1&lt;&gt;"")</formula>
    </cfRule>
  </conditionalFormatting>
  <conditionalFormatting sqref="P21">
    <cfRule type="expression" dxfId="2619" priority="4073">
      <formula>AND(P21=$G$1,$G$1&lt;&gt;"")</formula>
    </cfRule>
  </conditionalFormatting>
  <conditionalFormatting sqref="P21">
    <cfRule type="expression" dxfId="2618" priority="4072">
      <formula>AND(P21=$G$1,$G$1&lt;&gt;"")</formula>
    </cfRule>
  </conditionalFormatting>
  <conditionalFormatting sqref="P21">
    <cfRule type="expression" dxfId="2617" priority="4071">
      <formula>AND(P21=$G$1,$G$1&lt;&gt;"")</formula>
    </cfRule>
  </conditionalFormatting>
  <conditionalFormatting sqref="P21">
    <cfRule type="expression" dxfId="2616" priority="4070">
      <formula>AND(P21=$G$1,$G$1&lt;&gt;"")</formula>
    </cfRule>
  </conditionalFormatting>
  <conditionalFormatting sqref="P21">
    <cfRule type="expression" dxfId="2615" priority="4069">
      <formula>AND(P21=$G$1,$G$1&lt;&gt;"")</formula>
    </cfRule>
  </conditionalFormatting>
  <conditionalFormatting sqref="P21">
    <cfRule type="expression" dxfId="2614" priority="4068">
      <formula>AND(P21=$G$1,$G$1&lt;&gt;"")</formula>
    </cfRule>
  </conditionalFormatting>
  <conditionalFormatting sqref="P21">
    <cfRule type="expression" dxfId="2613" priority="4067">
      <formula>AND(P21=$G$1,$G$1&lt;&gt;"")</formula>
    </cfRule>
  </conditionalFormatting>
  <conditionalFormatting sqref="P21">
    <cfRule type="expression" dxfId="2612" priority="4066">
      <formula>AND(P21=$G$1,$G$1&lt;&gt;"")</formula>
    </cfRule>
  </conditionalFormatting>
  <conditionalFormatting sqref="P21">
    <cfRule type="expression" dxfId="2611" priority="4065">
      <formula>AND(P21=$G$1,$G$1&lt;&gt;"")</formula>
    </cfRule>
  </conditionalFormatting>
  <conditionalFormatting sqref="P21">
    <cfRule type="expression" dxfId="2610" priority="4064">
      <formula>AND(P21=$G$1,$G$1&lt;&gt;"")</formula>
    </cfRule>
  </conditionalFormatting>
  <conditionalFormatting sqref="P21">
    <cfRule type="expression" dxfId="2609" priority="4063">
      <formula>AND(P21=$G$1,$G$1&lt;&gt;"")</formula>
    </cfRule>
  </conditionalFormatting>
  <conditionalFormatting sqref="P20">
    <cfRule type="expression" dxfId="2608" priority="4062">
      <formula>AND(P20=$G$1,$G$1&lt;&gt;"")</formula>
    </cfRule>
  </conditionalFormatting>
  <conditionalFormatting sqref="P20">
    <cfRule type="expression" dxfId="2607" priority="4061">
      <formula>AND(P20=$G$1,$G$1&lt;&gt;"")</formula>
    </cfRule>
  </conditionalFormatting>
  <conditionalFormatting sqref="P20">
    <cfRule type="expression" dxfId="2606" priority="4060">
      <formula>AND(P20=$G$1,$G$1&lt;&gt;"")</formula>
    </cfRule>
  </conditionalFormatting>
  <conditionalFormatting sqref="P20">
    <cfRule type="expression" dxfId="2605" priority="4059">
      <formula>AND(P20=$G$1,$G$1&lt;&gt;"")</formula>
    </cfRule>
  </conditionalFormatting>
  <conditionalFormatting sqref="P20">
    <cfRule type="expression" dxfId="2604" priority="4058">
      <formula>AND(P20=$G$1,$G$1&lt;&gt;"")</formula>
    </cfRule>
  </conditionalFormatting>
  <conditionalFormatting sqref="P20">
    <cfRule type="expression" dxfId="2603" priority="4057">
      <formula>AND(P20=$G$1,$G$1&lt;&gt;"")</formula>
    </cfRule>
  </conditionalFormatting>
  <conditionalFormatting sqref="P20">
    <cfRule type="expression" dxfId="2602" priority="4056">
      <formula>AND(P20=$G$1,$G$1&lt;&gt;"")</formula>
    </cfRule>
  </conditionalFormatting>
  <conditionalFormatting sqref="P20">
    <cfRule type="expression" dxfId="2601" priority="4055">
      <formula>AND(P20=$G$1,$G$1&lt;&gt;"")</formula>
    </cfRule>
  </conditionalFormatting>
  <conditionalFormatting sqref="P20">
    <cfRule type="expression" dxfId="2600" priority="4054">
      <formula>AND(P20=$G$1,$G$1&lt;&gt;"")</formula>
    </cfRule>
  </conditionalFormatting>
  <conditionalFormatting sqref="P20">
    <cfRule type="expression" dxfId="2599" priority="4053">
      <formula>AND(P20=$G$1,$G$1&lt;&gt;"")</formula>
    </cfRule>
  </conditionalFormatting>
  <conditionalFormatting sqref="P20">
    <cfRule type="expression" dxfId="2598" priority="4052">
      <formula>AND(P20=$G$1,$G$1&lt;&gt;"")</formula>
    </cfRule>
  </conditionalFormatting>
  <conditionalFormatting sqref="P20">
    <cfRule type="expression" dxfId="2597" priority="4051">
      <formula>AND(P20=$G$1,$G$1&lt;&gt;"")</formula>
    </cfRule>
  </conditionalFormatting>
  <conditionalFormatting sqref="P20">
    <cfRule type="expression" dxfId="2596" priority="4050">
      <formula>AND(P20=$G$1,$G$1&lt;&gt;"")</formula>
    </cfRule>
  </conditionalFormatting>
  <conditionalFormatting sqref="P20">
    <cfRule type="expression" dxfId="2595" priority="4049">
      <formula>AND(P20=$G$1,$G$1&lt;&gt;"")</formula>
    </cfRule>
  </conditionalFormatting>
  <conditionalFormatting sqref="P20">
    <cfRule type="expression" dxfId="2594" priority="4048">
      <formula>AND(P20=$G$1,$G$1&lt;&gt;"")</formula>
    </cfRule>
  </conditionalFormatting>
  <conditionalFormatting sqref="P21">
    <cfRule type="expression" dxfId="2593" priority="4047">
      <formula>AND(P21=$G$1,$G$1&lt;&gt;"")</formula>
    </cfRule>
  </conditionalFormatting>
  <conditionalFormatting sqref="P21">
    <cfRule type="expression" dxfId="2592" priority="4046">
      <formula>AND(P21=$G$1,$G$1&lt;&gt;"")</formula>
    </cfRule>
  </conditionalFormatting>
  <conditionalFormatting sqref="P21">
    <cfRule type="expression" dxfId="2591" priority="4045">
      <formula>AND(P21=$G$1,$G$1&lt;&gt;"")</formula>
    </cfRule>
  </conditionalFormatting>
  <conditionalFormatting sqref="P21">
    <cfRule type="expression" dxfId="2590" priority="4044">
      <formula>AND(P21=$G$1,$G$1&lt;&gt;"")</formula>
    </cfRule>
  </conditionalFormatting>
  <conditionalFormatting sqref="P21">
    <cfRule type="expression" dxfId="2589" priority="4043">
      <formula>AND(P21=$G$1,$G$1&lt;&gt;"")</formula>
    </cfRule>
  </conditionalFormatting>
  <conditionalFormatting sqref="P21">
    <cfRule type="expression" dxfId="2588" priority="4042">
      <formula>AND(P21=$G$1,$G$1&lt;&gt;"")</formula>
    </cfRule>
  </conditionalFormatting>
  <conditionalFormatting sqref="P21">
    <cfRule type="expression" dxfId="2587" priority="4041">
      <formula>AND(P21=$G$1,$G$1&lt;&gt;"")</formula>
    </cfRule>
  </conditionalFormatting>
  <conditionalFormatting sqref="P21">
    <cfRule type="expression" dxfId="2586" priority="4040">
      <formula>AND(P21=$G$1,$G$1&lt;&gt;"")</formula>
    </cfRule>
  </conditionalFormatting>
  <conditionalFormatting sqref="P21">
    <cfRule type="expression" dxfId="2585" priority="4039">
      <formula>AND(P21=$G$1,$G$1&lt;&gt;"")</formula>
    </cfRule>
  </conditionalFormatting>
  <conditionalFormatting sqref="P21">
    <cfRule type="expression" dxfId="2584" priority="4038">
      <formula>AND(P21=$G$1,$G$1&lt;&gt;"")</formula>
    </cfRule>
  </conditionalFormatting>
  <conditionalFormatting sqref="P21">
    <cfRule type="expression" dxfId="2583" priority="4037">
      <formula>AND(P21=$G$1,$G$1&lt;&gt;"")</formula>
    </cfRule>
  </conditionalFormatting>
  <conditionalFormatting sqref="P21">
    <cfRule type="expression" dxfId="2582" priority="4036">
      <formula>AND(P21=$G$1,$G$1&lt;&gt;"")</formula>
    </cfRule>
  </conditionalFormatting>
  <conditionalFormatting sqref="P21">
    <cfRule type="expression" dxfId="2581" priority="4035">
      <formula>AND(P21=$G$1,$G$1&lt;&gt;"")</formula>
    </cfRule>
  </conditionalFormatting>
  <conditionalFormatting sqref="P21">
    <cfRule type="expression" dxfId="2580" priority="4034">
      <formula>AND(P21=$G$1,$G$1&lt;&gt;"")</formula>
    </cfRule>
  </conditionalFormatting>
  <conditionalFormatting sqref="P21">
    <cfRule type="expression" dxfId="2579" priority="4033">
      <formula>AND(P21=$G$1,$G$1&lt;&gt;"")</formula>
    </cfRule>
  </conditionalFormatting>
  <conditionalFormatting sqref="P21">
    <cfRule type="expression" dxfId="2578" priority="4032">
      <formula>AND(P21=$G$1,$G$1&lt;&gt;"")</formula>
    </cfRule>
  </conditionalFormatting>
  <conditionalFormatting sqref="P21">
    <cfRule type="expression" dxfId="2577" priority="4031">
      <formula>AND(P21=$G$1,$G$1&lt;&gt;"")</formula>
    </cfRule>
  </conditionalFormatting>
  <conditionalFormatting sqref="P21">
    <cfRule type="expression" dxfId="2576" priority="4030">
      <formula>AND(P21=$G$1,$G$1&lt;&gt;"")</formula>
    </cfRule>
  </conditionalFormatting>
  <conditionalFormatting sqref="P21">
    <cfRule type="expression" dxfId="2575" priority="4029">
      <formula>AND(P21=$G$1,$G$1&lt;&gt;"")</formula>
    </cfRule>
  </conditionalFormatting>
  <conditionalFormatting sqref="P21">
    <cfRule type="expression" dxfId="2574" priority="4028">
      <formula>AND(P21=$G$1,$G$1&lt;&gt;"")</formula>
    </cfRule>
  </conditionalFormatting>
  <conditionalFormatting sqref="P21">
    <cfRule type="expression" dxfId="2573" priority="4027">
      <formula>AND(P21=$G$1,$G$1&lt;&gt;"")</formula>
    </cfRule>
  </conditionalFormatting>
  <conditionalFormatting sqref="P21">
    <cfRule type="expression" dxfId="2572" priority="4026">
      <formula>AND(P21=$G$1,$G$1&lt;&gt;"")</formula>
    </cfRule>
  </conditionalFormatting>
  <conditionalFormatting sqref="P21">
    <cfRule type="expression" dxfId="2571" priority="4025">
      <formula>AND(P21=$G$1,$G$1&lt;&gt;"")</formula>
    </cfRule>
  </conditionalFormatting>
  <conditionalFormatting sqref="P21">
    <cfRule type="expression" dxfId="2570" priority="4024">
      <formula>AND(P21=$G$1,$G$1&lt;&gt;"")</formula>
    </cfRule>
  </conditionalFormatting>
  <conditionalFormatting sqref="P21">
    <cfRule type="expression" dxfId="2569" priority="4023">
      <formula>AND(P21=$G$1,$G$1&lt;&gt;"")</formula>
    </cfRule>
  </conditionalFormatting>
  <conditionalFormatting sqref="P21">
    <cfRule type="expression" dxfId="2568" priority="4022">
      <formula>AND(P21=$G$1,$G$1&lt;&gt;"")</formula>
    </cfRule>
  </conditionalFormatting>
  <conditionalFormatting sqref="P21">
    <cfRule type="expression" dxfId="2567" priority="4021">
      <formula>AND(P21=$G$1,$G$1&lt;&gt;"")</formula>
    </cfRule>
  </conditionalFormatting>
  <conditionalFormatting sqref="P21">
    <cfRule type="expression" dxfId="2566" priority="4020">
      <formula>AND(P21=$G$1,$G$1&lt;&gt;"")</formula>
    </cfRule>
  </conditionalFormatting>
  <conditionalFormatting sqref="P21">
    <cfRule type="expression" dxfId="2565" priority="4019">
      <formula>AND(P21=$G$1,$G$1&lt;&gt;"")</formula>
    </cfRule>
  </conditionalFormatting>
  <conditionalFormatting sqref="P21">
    <cfRule type="expression" dxfId="2564" priority="4018">
      <formula>AND(P21=$G$1,$G$1&lt;&gt;"")</formula>
    </cfRule>
  </conditionalFormatting>
  <conditionalFormatting sqref="P21">
    <cfRule type="expression" dxfId="2563" priority="4017">
      <formula>AND(P21=$G$1,$G$1&lt;&gt;"")</formula>
    </cfRule>
  </conditionalFormatting>
  <conditionalFormatting sqref="P21">
    <cfRule type="expression" dxfId="2562" priority="4016">
      <formula>AND(P21=$G$1,$G$1&lt;&gt;"")</formula>
    </cfRule>
  </conditionalFormatting>
  <conditionalFormatting sqref="P21">
    <cfRule type="expression" dxfId="2561" priority="4015">
      <formula>AND(P21=$G$1,$G$1&lt;&gt;"")</formula>
    </cfRule>
  </conditionalFormatting>
  <conditionalFormatting sqref="P21">
    <cfRule type="expression" dxfId="2560" priority="4014">
      <formula>AND(P21=$G$1,$G$1&lt;&gt;"")</formula>
    </cfRule>
  </conditionalFormatting>
  <conditionalFormatting sqref="P21">
    <cfRule type="expression" dxfId="2559" priority="4013">
      <formula>AND(P21=$G$1,$G$1&lt;&gt;"")</formula>
    </cfRule>
  </conditionalFormatting>
  <conditionalFormatting sqref="P21">
    <cfRule type="expression" dxfId="2558" priority="4012">
      <formula>AND(P21=$G$1,$G$1&lt;&gt;"")</formula>
    </cfRule>
  </conditionalFormatting>
  <conditionalFormatting sqref="P21">
    <cfRule type="expression" dxfId="2557" priority="4011">
      <formula>AND(P21=$G$1,$G$1&lt;&gt;"")</formula>
    </cfRule>
  </conditionalFormatting>
  <conditionalFormatting sqref="P21">
    <cfRule type="expression" dxfId="2556" priority="4010">
      <formula>AND(P21=$G$1,$G$1&lt;&gt;"")</formula>
    </cfRule>
  </conditionalFormatting>
  <conditionalFormatting sqref="P21">
    <cfRule type="expression" dxfId="2555" priority="4009">
      <formula>AND(P21=$G$1,$G$1&lt;&gt;"")</formula>
    </cfRule>
  </conditionalFormatting>
  <conditionalFormatting sqref="P21">
    <cfRule type="expression" dxfId="2554" priority="4008">
      <formula>AND(P21=$G$1,$G$1&lt;&gt;"")</formula>
    </cfRule>
  </conditionalFormatting>
  <conditionalFormatting sqref="P21">
    <cfRule type="expression" dxfId="2553" priority="4007">
      <formula>AND(P21=$G$1,$G$1&lt;&gt;"")</formula>
    </cfRule>
  </conditionalFormatting>
  <conditionalFormatting sqref="P21">
    <cfRule type="expression" dxfId="2552" priority="4006">
      <formula>AND(P21=$G$1,$G$1&lt;&gt;"")</formula>
    </cfRule>
  </conditionalFormatting>
  <conditionalFormatting sqref="P21">
    <cfRule type="expression" dxfId="2551" priority="4005">
      <formula>AND(P21=$G$1,$G$1&lt;&gt;"")</formula>
    </cfRule>
  </conditionalFormatting>
  <conditionalFormatting sqref="P21">
    <cfRule type="expression" dxfId="2550" priority="4004">
      <formula>AND(P21=$G$1,$G$1&lt;&gt;"")</formula>
    </cfRule>
  </conditionalFormatting>
  <conditionalFormatting sqref="P21">
    <cfRule type="expression" dxfId="2549" priority="4003">
      <formula>AND(P21=$G$1,$G$1&lt;&gt;"")</formula>
    </cfRule>
  </conditionalFormatting>
  <conditionalFormatting sqref="P21">
    <cfRule type="expression" dxfId="2548" priority="4002">
      <formula>AND(P21=$G$1,$G$1&lt;&gt;"")</formula>
    </cfRule>
  </conditionalFormatting>
  <conditionalFormatting sqref="P21">
    <cfRule type="expression" dxfId="2547" priority="4001">
      <formula>AND(P21=$G$1,$G$1&lt;&gt;"")</formula>
    </cfRule>
  </conditionalFormatting>
  <conditionalFormatting sqref="P21">
    <cfRule type="expression" dxfId="2546" priority="4000">
      <formula>AND(P21=$G$1,$G$1&lt;&gt;"")</formula>
    </cfRule>
  </conditionalFormatting>
  <conditionalFormatting sqref="P21">
    <cfRule type="expression" dxfId="2545" priority="3999">
      <formula>AND(P21=$G$1,$G$1&lt;&gt;"")</formula>
    </cfRule>
  </conditionalFormatting>
  <conditionalFormatting sqref="P21">
    <cfRule type="expression" dxfId="2544" priority="3998">
      <formula>AND(P21=$G$1,$G$1&lt;&gt;"")</formula>
    </cfRule>
  </conditionalFormatting>
  <conditionalFormatting sqref="P21">
    <cfRule type="expression" dxfId="2543" priority="3997">
      <formula>AND(P21=$G$1,$G$1&lt;&gt;"")</formula>
    </cfRule>
  </conditionalFormatting>
  <conditionalFormatting sqref="P21">
    <cfRule type="expression" dxfId="2542" priority="3996">
      <formula>AND(P21=$G$1,$G$1&lt;&gt;"")</formula>
    </cfRule>
  </conditionalFormatting>
  <conditionalFormatting sqref="P21">
    <cfRule type="expression" dxfId="2541" priority="3995">
      <formula>AND(P21=$G$1,$G$1&lt;&gt;"")</formula>
    </cfRule>
  </conditionalFormatting>
  <conditionalFormatting sqref="P21">
    <cfRule type="expression" dxfId="2540" priority="3994">
      <formula>AND(P21=$G$1,$G$1&lt;&gt;"")</formula>
    </cfRule>
  </conditionalFormatting>
  <conditionalFormatting sqref="P21">
    <cfRule type="expression" dxfId="2539" priority="3993">
      <formula>AND(P21=$G$1,$G$1&lt;&gt;"")</formula>
    </cfRule>
  </conditionalFormatting>
  <conditionalFormatting sqref="P21">
    <cfRule type="expression" dxfId="2538" priority="3992">
      <formula>AND(P21=$G$1,$G$1&lt;&gt;"")</formula>
    </cfRule>
  </conditionalFormatting>
  <conditionalFormatting sqref="P21">
    <cfRule type="expression" dxfId="2537" priority="3991">
      <formula>AND(P21=$G$1,$G$1&lt;&gt;"")</formula>
    </cfRule>
  </conditionalFormatting>
  <conditionalFormatting sqref="P21">
    <cfRule type="expression" dxfId="2536" priority="3990">
      <formula>AND(P21=$G$1,$G$1&lt;&gt;"")</formula>
    </cfRule>
  </conditionalFormatting>
  <conditionalFormatting sqref="P21">
    <cfRule type="expression" dxfId="2535" priority="3989">
      <formula>AND(P21=$G$1,$G$1&lt;&gt;"")</formula>
    </cfRule>
  </conditionalFormatting>
  <conditionalFormatting sqref="P21">
    <cfRule type="expression" dxfId="2534" priority="3988">
      <formula>AND(P21=$G$1,$G$1&lt;&gt;"")</formula>
    </cfRule>
  </conditionalFormatting>
  <conditionalFormatting sqref="P21">
    <cfRule type="expression" dxfId="2533" priority="3987">
      <formula>AND(P21=$G$1,$G$1&lt;&gt;"")</formula>
    </cfRule>
  </conditionalFormatting>
  <conditionalFormatting sqref="P21">
    <cfRule type="expression" dxfId="2532" priority="3986">
      <formula>AND(P21=$G$1,$G$1&lt;&gt;"")</formula>
    </cfRule>
  </conditionalFormatting>
  <conditionalFormatting sqref="P21">
    <cfRule type="expression" dxfId="2531" priority="3985">
      <formula>AND(P21=$G$1,$G$1&lt;&gt;"")</formula>
    </cfRule>
  </conditionalFormatting>
  <conditionalFormatting sqref="P21">
    <cfRule type="expression" dxfId="2530" priority="3984">
      <formula>AND(P21=$G$1,$G$1&lt;&gt;"")</formula>
    </cfRule>
  </conditionalFormatting>
  <conditionalFormatting sqref="P21">
    <cfRule type="expression" dxfId="2529" priority="3983">
      <formula>AND(P21=$G$1,$G$1&lt;&gt;"")</formula>
    </cfRule>
  </conditionalFormatting>
  <conditionalFormatting sqref="P21">
    <cfRule type="expression" dxfId="2528" priority="3982">
      <formula>AND(P21=$G$1,$G$1&lt;&gt;"")</formula>
    </cfRule>
  </conditionalFormatting>
  <conditionalFormatting sqref="P21">
    <cfRule type="expression" dxfId="2527" priority="3981">
      <formula>AND(P21=$G$1,$G$1&lt;&gt;"")</formula>
    </cfRule>
  </conditionalFormatting>
  <conditionalFormatting sqref="P21">
    <cfRule type="expression" dxfId="2526" priority="3980">
      <formula>AND(P21=$G$1,$G$1&lt;&gt;"")</formula>
    </cfRule>
  </conditionalFormatting>
  <conditionalFormatting sqref="P21">
    <cfRule type="expression" dxfId="2525" priority="3979">
      <formula>AND(P21=$G$1,$G$1&lt;&gt;"")</formula>
    </cfRule>
  </conditionalFormatting>
  <conditionalFormatting sqref="P21">
    <cfRule type="expression" dxfId="2524" priority="3978">
      <formula>AND(P21=$G$1,$G$1&lt;&gt;"")</formula>
    </cfRule>
  </conditionalFormatting>
  <conditionalFormatting sqref="P21">
    <cfRule type="expression" dxfId="2523" priority="3977">
      <formula>AND(P21=$G$1,$G$1&lt;&gt;"")</formula>
    </cfRule>
  </conditionalFormatting>
  <conditionalFormatting sqref="P21">
    <cfRule type="expression" dxfId="2522" priority="3976">
      <formula>AND(P21=$G$1,$G$1&lt;&gt;"")</formula>
    </cfRule>
  </conditionalFormatting>
  <conditionalFormatting sqref="P21">
    <cfRule type="expression" dxfId="2521" priority="3975">
      <formula>AND(P21=$G$1,$G$1&lt;&gt;"")</formula>
    </cfRule>
  </conditionalFormatting>
  <conditionalFormatting sqref="P21">
    <cfRule type="expression" dxfId="2520" priority="3974">
      <formula>AND(P21=$G$1,$G$1&lt;&gt;"")</formula>
    </cfRule>
  </conditionalFormatting>
  <conditionalFormatting sqref="P21">
    <cfRule type="expression" dxfId="2519" priority="3973">
      <formula>AND(P21=$G$1,$G$1&lt;&gt;"")</formula>
    </cfRule>
  </conditionalFormatting>
  <conditionalFormatting sqref="P21">
    <cfRule type="expression" dxfId="2518" priority="3972">
      <formula>AND(P21=$G$1,$G$1&lt;&gt;"")</formula>
    </cfRule>
  </conditionalFormatting>
  <conditionalFormatting sqref="P21">
    <cfRule type="expression" dxfId="2517" priority="3971">
      <formula>AND(P21=$G$1,$G$1&lt;&gt;"")</formula>
    </cfRule>
  </conditionalFormatting>
  <conditionalFormatting sqref="P21">
    <cfRule type="expression" dxfId="2516" priority="3970">
      <formula>AND(P21=$G$1,$G$1&lt;&gt;"")</formula>
    </cfRule>
  </conditionalFormatting>
  <conditionalFormatting sqref="P21">
    <cfRule type="expression" dxfId="2515" priority="3969">
      <formula>AND(P21=$G$1,$G$1&lt;&gt;"")</formula>
    </cfRule>
  </conditionalFormatting>
  <conditionalFormatting sqref="P21">
    <cfRule type="expression" dxfId="2514" priority="3968">
      <formula>AND(P21=$G$1,$G$1&lt;&gt;"")</formula>
    </cfRule>
  </conditionalFormatting>
  <conditionalFormatting sqref="P21">
    <cfRule type="expression" dxfId="2513" priority="3967">
      <formula>AND(P21=$G$1,$G$1&lt;&gt;"")</formula>
    </cfRule>
  </conditionalFormatting>
  <conditionalFormatting sqref="P21">
    <cfRule type="expression" dxfId="2512" priority="3966">
      <formula>AND(P21=$G$1,$G$1&lt;&gt;"")</formula>
    </cfRule>
  </conditionalFormatting>
  <conditionalFormatting sqref="P21">
    <cfRule type="expression" dxfId="2511" priority="3965">
      <formula>AND(P21=$G$1,$G$1&lt;&gt;"")</formula>
    </cfRule>
  </conditionalFormatting>
  <conditionalFormatting sqref="P21">
    <cfRule type="expression" dxfId="2510" priority="3964">
      <formula>AND(P21=$G$1,$G$1&lt;&gt;"")</formula>
    </cfRule>
  </conditionalFormatting>
  <conditionalFormatting sqref="P21">
    <cfRule type="expression" dxfId="2509" priority="3963">
      <formula>AND(P21=$G$1,$G$1&lt;&gt;"")</formula>
    </cfRule>
  </conditionalFormatting>
  <conditionalFormatting sqref="P21">
    <cfRule type="expression" dxfId="2508" priority="3962">
      <formula>AND(P21=$G$1,$G$1&lt;&gt;"")</formula>
    </cfRule>
  </conditionalFormatting>
  <conditionalFormatting sqref="P21">
    <cfRule type="expression" dxfId="2507" priority="3961">
      <formula>AND(P21=$G$1,$G$1&lt;&gt;"")</formula>
    </cfRule>
  </conditionalFormatting>
  <conditionalFormatting sqref="P21">
    <cfRule type="expression" dxfId="2506" priority="3960">
      <formula>AND(P21=$G$1,$G$1&lt;&gt;"")</formula>
    </cfRule>
  </conditionalFormatting>
  <conditionalFormatting sqref="P21">
    <cfRule type="expression" dxfId="2505" priority="3959">
      <formula>AND(P21=$G$1,$G$1&lt;&gt;"")</formula>
    </cfRule>
  </conditionalFormatting>
  <conditionalFormatting sqref="P21">
    <cfRule type="expression" dxfId="2504" priority="3958">
      <formula>AND(P21=$G$1,$G$1&lt;&gt;"")</formula>
    </cfRule>
  </conditionalFormatting>
  <conditionalFormatting sqref="P21">
    <cfRule type="expression" dxfId="2503" priority="3957">
      <formula>AND(P21=$G$1,$G$1&lt;&gt;"")</formula>
    </cfRule>
  </conditionalFormatting>
  <conditionalFormatting sqref="P21">
    <cfRule type="expression" dxfId="2502" priority="3956">
      <formula>AND(P21=$G$1,$G$1&lt;&gt;"")</formula>
    </cfRule>
  </conditionalFormatting>
  <conditionalFormatting sqref="P21">
    <cfRule type="expression" dxfId="2501" priority="3955">
      <formula>AND(P21=$G$1,$G$1&lt;&gt;"")</formula>
    </cfRule>
  </conditionalFormatting>
  <conditionalFormatting sqref="P21">
    <cfRule type="expression" dxfId="2500" priority="3954">
      <formula>AND(P21=$G$1,$G$1&lt;&gt;"")</formula>
    </cfRule>
  </conditionalFormatting>
  <conditionalFormatting sqref="P21">
    <cfRule type="expression" dxfId="2499" priority="3953">
      <formula>AND(P21=$G$1,$G$1&lt;&gt;"")</formula>
    </cfRule>
  </conditionalFormatting>
  <conditionalFormatting sqref="P21">
    <cfRule type="expression" dxfId="2498" priority="3952">
      <formula>AND(P21=$G$1,$G$1&lt;&gt;"")</formula>
    </cfRule>
  </conditionalFormatting>
  <conditionalFormatting sqref="P21">
    <cfRule type="expression" dxfId="2497" priority="3951">
      <formula>AND(P21=$G$1,$G$1&lt;&gt;"")</formula>
    </cfRule>
  </conditionalFormatting>
  <conditionalFormatting sqref="P21">
    <cfRule type="expression" dxfId="2496" priority="3950">
      <formula>AND(P21=$G$1,$G$1&lt;&gt;"")</formula>
    </cfRule>
  </conditionalFormatting>
  <conditionalFormatting sqref="P21">
    <cfRule type="expression" dxfId="2495" priority="3949">
      <formula>AND(P21=$G$1,$G$1&lt;&gt;"")</formula>
    </cfRule>
  </conditionalFormatting>
  <conditionalFormatting sqref="P21">
    <cfRule type="expression" dxfId="2494" priority="3948">
      <formula>AND(P21=$G$1,$G$1&lt;&gt;"")</formula>
    </cfRule>
  </conditionalFormatting>
  <conditionalFormatting sqref="P21">
    <cfRule type="expression" dxfId="2493" priority="3947">
      <formula>AND(P21=$G$1,$G$1&lt;&gt;"")</formula>
    </cfRule>
  </conditionalFormatting>
  <conditionalFormatting sqref="P21">
    <cfRule type="expression" dxfId="2492" priority="3946">
      <formula>AND(P21=$G$1,$G$1&lt;&gt;"")</formula>
    </cfRule>
  </conditionalFormatting>
  <conditionalFormatting sqref="P21">
    <cfRule type="expression" dxfId="2491" priority="3945">
      <formula>AND(P21=$G$1,$G$1&lt;&gt;"")</formula>
    </cfRule>
  </conditionalFormatting>
  <conditionalFormatting sqref="P21">
    <cfRule type="expression" dxfId="2490" priority="3944">
      <formula>AND(P21=$G$1,$G$1&lt;&gt;"")</formula>
    </cfRule>
  </conditionalFormatting>
  <conditionalFormatting sqref="P21">
    <cfRule type="expression" dxfId="2489" priority="3943">
      <formula>AND(P21=$G$1,$G$1&lt;&gt;"")</formula>
    </cfRule>
  </conditionalFormatting>
  <conditionalFormatting sqref="P21">
    <cfRule type="expression" dxfId="2488" priority="3942">
      <formula>AND(P21=$G$1,$G$1&lt;&gt;"")</formula>
    </cfRule>
  </conditionalFormatting>
  <conditionalFormatting sqref="P21">
    <cfRule type="expression" dxfId="2487" priority="3941">
      <formula>AND(P21=$G$1,$G$1&lt;&gt;"")</formula>
    </cfRule>
  </conditionalFormatting>
  <conditionalFormatting sqref="P21">
    <cfRule type="expression" dxfId="2486" priority="3940">
      <formula>AND(P21=$G$1,$G$1&lt;&gt;"")</formula>
    </cfRule>
  </conditionalFormatting>
  <conditionalFormatting sqref="P21">
    <cfRule type="expression" dxfId="2485" priority="3939">
      <formula>AND(P21=$G$1,$G$1&lt;&gt;"")</formula>
    </cfRule>
  </conditionalFormatting>
  <conditionalFormatting sqref="P21">
    <cfRule type="expression" dxfId="2484" priority="3938">
      <formula>AND(P21=$G$1,$G$1&lt;&gt;"")</formula>
    </cfRule>
  </conditionalFormatting>
  <conditionalFormatting sqref="P21">
    <cfRule type="expression" dxfId="2483" priority="3937">
      <formula>AND(P21=$G$1,$G$1&lt;&gt;"")</formula>
    </cfRule>
  </conditionalFormatting>
  <conditionalFormatting sqref="P21">
    <cfRule type="expression" dxfId="2482" priority="3936">
      <formula>AND(P21=$G$1,$G$1&lt;&gt;"")</formula>
    </cfRule>
  </conditionalFormatting>
  <conditionalFormatting sqref="P21">
    <cfRule type="expression" dxfId="2481" priority="3935">
      <formula>AND(P21=$G$1,$G$1&lt;&gt;"")</formula>
    </cfRule>
  </conditionalFormatting>
  <conditionalFormatting sqref="P21">
    <cfRule type="expression" dxfId="2480" priority="3934">
      <formula>AND(P21=$G$1,$G$1&lt;&gt;"")</formula>
    </cfRule>
  </conditionalFormatting>
  <conditionalFormatting sqref="P21">
    <cfRule type="expression" dxfId="2479" priority="3933">
      <formula>AND(P21=$G$1,$G$1&lt;&gt;"")</formula>
    </cfRule>
  </conditionalFormatting>
  <conditionalFormatting sqref="P21">
    <cfRule type="expression" dxfId="2478" priority="3932">
      <formula>AND(P21=$G$1,$G$1&lt;&gt;"")</formula>
    </cfRule>
  </conditionalFormatting>
  <conditionalFormatting sqref="P21">
    <cfRule type="expression" dxfId="2477" priority="3931">
      <formula>AND(P21=$G$1,$G$1&lt;&gt;"")</formula>
    </cfRule>
  </conditionalFormatting>
  <conditionalFormatting sqref="P21">
    <cfRule type="expression" dxfId="2476" priority="3930">
      <formula>AND(P21=$G$1,$G$1&lt;&gt;"")</formula>
    </cfRule>
  </conditionalFormatting>
  <conditionalFormatting sqref="P21">
    <cfRule type="expression" dxfId="2475" priority="3929">
      <formula>AND(P21=$G$1,$G$1&lt;&gt;"")</formula>
    </cfRule>
  </conditionalFormatting>
  <conditionalFormatting sqref="P21">
    <cfRule type="expression" dxfId="2474" priority="3928">
      <formula>AND(P21=$G$1,$G$1&lt;&gt;"")</formula>
    </cfRule>
  </conditionalFormatting>
  <conditionalFormatting sqref="P21">
    <cfRule type="expression" dxfId="2473" priority="3927">
      <formula>AND(P21=$G$1,$G$1&lt;&gt;"")</formula>
    </cfRule>
  </conditionalFormatting>
  <conditionalFormatting sqref="P21">
    <cfRule type="expression" dxfId="2472" priority="3926">
      <formula>AND(P21=$G$1,$G$1&lt;&gt;"")</formula>
    </cfRule>
  </conditionalFormatting>
  <conditionalFormatting sqref="P21">
    <cfRule type="expression" dxfId="2471" priority="3925">
      <formula>AND(P21=$G$1,$G$1&lt;&gt;"")</formula>
    </cfRule>
  </conditionalFormatting>
  <conditionalFormatting sqref="P21">
    <cfRule type="expression" dxfId="2470" priority="3924">
      <formula>AND(P21=$G$1,$G$1&lt;&gt;"")</formula>
    </cfRule>
  </conditionalFormatting>
  <conditionalFormatting sqref="P21">
    <cfRule type="expression" dxfId="2469" priority="3923">
      <formula>AND(P21=$G$1,$G$1&lt;&gt;"")</formula>
    </cfRule>
  </conditionalFormatting>
  <conditionalFormatting sqref="P21">
    <cfRule type="expression" dxfId="2468" priority="3922">
      <formula>AND(P21=$G$1,$G$1&lt;&gt;"")</formula>
    </cfRule>
  </conditionalFormatting>
  <conditionalFormatting sqref="P21">
    <cfRule type="expression" dxfId="2467" priority="3921">
      <formula>AND(P21=$G$1,$G$1&lt;&gt;"")</formula>
    </cfRule>
  </conditionalFormatting>
  <conditionalFormatting sqref="P21">
    <cfRule type="expression" dxfId="2466" priority="3920">
      <formula>AND(P21=$G$1,$G$1&lt;&gt;"")</formula>
    </cfRule>
  </conditionalFormatting>
  <conditionalFormatting sqref="P21">
    <cfRule type="expression" dxfId="2465" priority="3919">
      <formula>AND(P21=$G$1,$G$1&lt;&gt;"")</formula>
    </cfRule>
  </conditionalFormatting>
  <conditionalFormatting sqref="P21">
    <cfRule type="expression" dxfId="2464" priority="3918">
      <formula>AND(P21=$G$1,$G$1&lt;&gt;"")</formula>
    </cfRule>
  </conditionalFormatting>
  <conditionalFormatting sqref="P21">
    <cfRule type="expression" dxfId="2463" priority="3917">
      <formula>AND(P21=$G$1,$G$1&lt;&gt;"")</formula>
    </cfRule>
  </conditionalFormatting>
  <conditionalFormatting sqref="P21">
    <cfRule type="expression" dxfId="2462" priority="3916">
      <formula>AND(P21=$G$1,$G$1&lt;&gt;"")</formula>
    </cfRule>
  </conditionalFormatting>
  <conditionalFormatting sqref="P21">
    <cfRule type="expression" dxfId="2461" priority="3915">
      <formula>AND(P21=$G$1,$G$1&lt;&gt;"")</formula>
    </cfRule>
  </conditionalFormatting>
  <conditionalFormatting sqref="P21">
    <cfRule type="expression" dxfId="2460" priority="3914">
      <formula>AND(P21=$G$1,$G$1&lt;&gt;"")</formula>
    </cfRule>
  </conditionalFormatting>
  <conditionalFormatting sqref="P21">
    <cfRule type="expression" dxfId="2459" priority="3913">
      <formula>AND(P21=$G$1,$G$1&lt;&gt;"")</formula>
    </cfRule>
  </conditionalFormatting>
  <conditionalFormatting sqref="P21">
    <cfRule type="expression" dxfId="2458" priority="3912">
      <formula>AND(P21=$G$1,$G$1&lt;&gt;"")</formula>
    </cfRule>
  </conditionalFormatting>
  <conditionalFormatting sqref="P21">
    <cfRule type="expression" dxfId="2457" priority="3911">
      <formula>AND(P21=$G$1,$G$1&lt;&gt;"")</formula>
    </cfRule>
  </conditionalFormatting>
  <conditionalFormatting sqref="P21">
    <cfRule type="expression" dxfId="2456" priority="3910">
      <formula>AND(P21=$G$1,$G$1&lt;&gt;"")</formula>
    </cfRule>
  </conditionalFormatting>
  <conditionalFormatting sqref="P21">
    <cfRule type="expression" dxfId="2455" priority="3909">
      <formula>AND(P21=$G$1,$G$1&lt;&gt;"")</formula>
    </cfRule>
  </conditionalFormatting>
  <conditionalFormatting sqref="P21">
    <cfRule type="expression" dxfId="2454" priority="3908">
      <formula>AND(P21=$G$1,$G$1&lt;&gt;"")</formula>
    </cfRule>
  </conditionalFormatting>
  <conditionalFormatting sqref="P21">
    <cfRule type="expression" dxfId="2453" priority="3907">
      <formula>AND(P21=$G$1,$G$1&lt;&gt;"")</formula>
    </cfRule>
  </conditionalFormatting>
  <conditionalFormatting sqref="P20">
    <cfRule type="expression" dxfId="2452" priority="3906">
      <formula>AND(P20=$G$1,$G$1&lt;&gt;"")</formula>
    </cfRule>
  </conditionalFormatting>
  <conditionalFormatting sqref="P20">
    <cfRule type="expression" dxfId="2451" priority="3905">
      <formula>AND(P20=$G$1,$G$1&lt;&gt;"")</formula>
    </cfRule>
  </conditionalFormatting>
  <conditionalFormatting sqref="P20">
    <cfRule type="expression" dxfId="2450" priority="3904">
      <formula>AND(P20=$G$1,$G$1&lt;&gt;"")</formula>
    </cfRule>
  </conditionalFormatting>
  <conditionalFormatting sqref="P22">
    <cfRule type="expression" dxfId="2449" priority="3903">
      <formula>AND(P22=$G$1,$G$1&lt;&gt;"")</formula>
    </cfRule>
  </conditionalFormatting>
  <conditionalFormatting sqref="P22">
    <cfRule type="expression" dxfId="2448" priority="3902">
      <formula>AND(P22=$G$1,$G$1&lt;&gt;"")</formula>
    </cfRule>
  </conditionalFormatting>
  <conditionalFormatting sqref="P22">
    <cfRule type="expression" dxfId="2447" priority="3901">
      <formula>AND(P22=$G$1,$G$1&lt;&gt;"")</formula>
    </cfRule>
  </conditionalFormatting>
  <conditionalFormatting sqref="P22">
    <cfRule type="expression" dxfId="2446" priority="3900">
      <formula>AND(P22=$G$1,$G$1&lt;&gt;"")</formula>
    </cfRule>
  </conditionalFormatting>
  <conditionalFormatting sqref="P22">
    <cfRule type="expression" dxfId="2445" priority="3899">
      <formula>AND(P22=$G$1,$G$1&lt;&gt;"")</formula>
    </cfRule>
  </conditionalFormatting>
  <conditionalFormatting sqref="P22">
    <cfRule type="expression" dxfId="2444" priority="3898">
      <formula>AND(P22=$G$1,$G$1&lt;&gt;"")</formula>
    </cfRule>
  </conditionalFormatting>
  <conditionalFormatting sqref="P22">
    <cfRule type="expression" dxfId="2443" priority="3897">
      <formula>AND(P22=$G$1,$G$1&lt;&gt;"")</formula>
    </cfRule>
  </conditionalFormatting>
  <conditionalFormatting sqref="P22">
    <cfRule type="expression" dxfId="2442" priority="3896">
      <formula>AND(P22=$G$1,$G$1&lt;&gt;"")</formula>
    </cfRule>
  </conditionalFormatting>
  <conditionalFormatting sqref="P22">
    <cfRule type="expression" dxfId="2441" priority="3895">
      <formula>AND(P22=$G$1,$G$1&lt;&gt;"")</formula>
    </cfRule>
  </conditionalFormatting>
  <conditionalFormatting sqref="P22">
    <cfRule type="expression" dxfId="2440" priority="3894">
      <formula>AND(P22=$G$1,$G$1&lt;&gt;"")</formula>
    </cfRule>
  </conditionalFormatting>
  <conditionalFormatting sqref="P22">
    <cfRule type="expression" dxfId="2439" priority="3893">
      <formula>AND(P22=$G$1,$G$1&lt;&gt;"")</formula>
    </cfRule>
  </conditionalFormatting>
  <conditionalFormatting sqref="P22">
    <cfRule type="expression" dxfId="2438" priority="3892">
      <formula>AND(P22=$G$1,$G$1&lt;&gt;"")</formula>
    </cfRule>
  </conditionalFormatting>
  <conditionalFormatting sqref="P22">
    <cfRule type="expression" dxfId="2437" priority="3891">
      <formula>AND(P22=$G$1,$G$1&lt;&gt;"")</formula>
    </cfRule>
  </conditionalFormatting>
  <conditionalFormatting sqref="P22">
    <cfRule type="expression" dxfId="2436" priority="3890">
      <formula>AND(P22=$G$1,$G$1&lt;&gt;"")</formula>
    </cfRule>
  </conditionalFormatting>
  <conditionalFormatting sqref="P22">
    <cfRule type="expression" dxfId="2435" priority="3889">
      <formula>AND(P22=$G$1,$G$1&lt;&gt;"")</formula>
    </cfRule>
  </conditionalFormatting>
  <conditionalFormatting sqref="P22">
    <cfRule type="expression" dxfId="2434" priority="3888">
      <formula>AND(P22=$G$1,$G$1&lt;&gt;"")</formula>
    </cfRule>
  </conditionalFormatting>
  <conditionalFormatting sqref="P22">
    <cfRule type="expression" dxfId="2433" priority="3887">
      <formula>AND(P22=$G$1,$G$1&lt;&gt;"")</formula>
    </cfRule>
  </conditionalFormatting>
  <conditionalFormatting sqref="P22">
    <cfRule type="expression" dxfId="2432" priority="3886">
      <formula>AND(P22=$G$1,$G$1&lt;&gt;"")</formula>
    </cfRule>
  </conditionalFormatting>
  <conditionalFormatting sqref="P22">
    <cfRule type="expression" dxfId="2431" priority="3885">
      <formula>AND(P22=$G$1,$G$1&lt;&gt;"")</formula>
    </cfRule>
  </conditionalFormatting>
  <conditionalFormatting sqref="P22">
    <cfRule type="expression" dxfId="2430" priority="3884">
      <formula>AND(P22=$G$1,$G$1&lt;&gt;"")</formula>
    </cfRule>
  </conditionalFormatting>
  <conditionalFormatting sqref="P22">
    <cfRule type="expression" dxfId="2429" priority="3883">
      <formula>AND(P22=$G$1,$G$1&lt;&gt;"")</formula>
    </cfRule>
  </conditionalFormatting>
  <conditionalFormatting sqref="P22">
    <cfRule type="expression" dxfId="2428" priority="3882">
      <formula>AND(P22=$G$1,$G$1&lt;&gt;"")</formula>
    </cfRule>
  </conditionalFormatting>
  <conditionalFormatting sqref="P22">
    <cfRule type="expression" dxfId="2427" priority="3881">
      <formula>AND(P22=$G$1,$G$1&lt;&gt;"")</formula>
    </cfRule>
  </conditionalFormatting>
  <conditionalFormatting sqref="P22">
    <cfRule type="expression" dxfId="2426" priority="3880">
      <formula>AND(P22=$G$1,$G$1&lt;&gt;"")</formula>
    </cfRule>
  </conditionalFormatting>
  <conditionalFormatting sqref="P22">
    <cfRule type="expression" dxfId="2425" priority="3879">
      <formula>AND(P22=$G$1,$G$1&lt;&gt;"")</formula>
    </cfRule>
  </conditionalFormatting>
  <conditionalFormatting sqref="P22">
    <cfRule type="expression" dxfId="2424" priority="3878">
      <formula>AND(P22=$G$1,$G$1&lt;&gt;"")</formula>
    </cfRule>
  </conditionalFormatting>
  <conditionalFormatting sqref="P22">
    <cfRule type="expression" dxfId="2423" priority="3877">
      <formula>AND(P22=$G$1,$G$1&lt;&gt;"")</formula>
    </cfRule>
  </conditionalFormatting>
  <conditionalFormatting sqref="P22">
    <cfRule type="expression" dxfId="2422" priority="3876">
      <formula>AND(P22=$G$1,$G$1&lt;&gt;"")</formula>
    </cfRule>
  </conditionalFormatting>
  <conditionalFormatting sqref="P22">
    <cfRule type="expression" dxfId="2421" priority="3875">
      <formula>AND(P22=$G$1,$G$1&lt;&gt;"")</formula>
    </cfRule>
  </conditionalFormatting>
  <conditionalFormatting sqref="P22">
    <cfRule type="expression" dxfId="2420" priority="3874">
      <formula>AND(P22=$G$1,$G$1&lt;&gt;"")</formula>
    </cfRule>
  </conditionalFormatting>
  <conditionalFormatting sqref="P22">
    <cfRule type="expression" dxfId="2419" priority="3873">
      <formula>AND(P22=$G$1,$G$1&lt;&gt;"")</formula>
    </cfRule>
  </conditionalFormatting>
  <conditionalFormatting sqref="P22">
    <cfRule type="expression" dxfId="2418" priority="3872">
      <formula>AND(P22=$G$1,$G$1&lt;&gt;"")</formula>
    </cfRule>
  </conditionalFormatting>
  <conditionalFormatting sqref="P22">
    <cfRule type="expression" dxfId="2417" priority="3871">
      <formula>AND(P22=$G$1,$G$1&lt;&gt;"")</formula>
    </cfRule>
  </conditionalFormatting>
  <conditionalFormatting sqref="P22">
    <cfRule type="expression" dxfId="2416" priority="3870">
      <formula>AND(P22=$G$1,$G$1&lt;&gt;"")</formula>
    </cfRule>
  </conditionalFormatting>
  <conditionalFormatting sqref="P22">
    <cfRule type="expression" dxfId="2415" priority="3869">
      <formula>AND(P22=$G$1,$G$1&lt;&gt;"")</formula>
    </cfRule>
  </conditionalFormatting>
  <conditionalFormatting sqref="P22">
    <cfRule type="expression" dxfId="2414" priority="3868">
      <formula>AND(P22=$G$1,$G$1&lt;&gt;"")</formula>
    </cfRule>
  </conditionalFormatting>
  <conditionalFormatting sqref="P22">
    <cfRule type="expression" dxfId="2413" priority="3867">
      <formula>AND(P22=$G$1,$G$1&lt;&gt;"")</formula>
    </cfRule>
  </conditionalFormatting>
  <conditionalFormatting sqref="P22">
    <cfRule type="expression" dxfId="2412" priority="3866">
      <formula>AND(P22=$G$1,$G$1&lt;&gt;"")</formula>
    </cfRule>
  </conditionalFormatting>
  <conditionalFormatting sqref="P22">
    <cfRule type="expression" dxfId="2411" priority="3865">
      <formula>AND(P22=$G$1,$G$1&lt;&gt;"")</formula>
    </cfRule>
  </conditionalFormatting>
  <conditionalFormatting sqref="P22">
    <cfRule type="expression" dxfId="2410" priority="3864">
      <formula>AND(P22=$G$1,$G$1&lt;&gt;"")</formula>
    </cfRule>
  </conditionalFormatting>
  <conditionalFormatting sqref="P22">
    <cfRule type="expression" dxfId="2409" priority="3863">
      <formula>AND(P22=$G$1,$G$1&lt;&gt;"")</formula>
    </cfRule>
  </conditionalFormatting>
  <conditionalFormatting sqref="P22">
    <cfRule type="expression" dxfId="2408" priority="3862">
      <formula>AND(P22=$G$1,$G$1&lt;&gt;"")</formula>
    </cfRule>
  </conditionalFormatting>
  <conditionalFormatting sqref="P22">
    <cfRule type="expression" dxfId="2407" priority="3861">
      <formula>AND(P22=$G$1,$G$1&lt;&gt;"")</formula>
    </cfRule>
  </conditionalFormatting>
  <conditionalFormatting sqref="P22">
    <cfRule type="expression" dxfId="2406" priority="3860">
      <formula>AND(P22=$G$1,$G$1&lt;&gt;"")</formula>
    </cfRule>
  </conditionalFormatting>
  <conditionalFormatting sqref="P22">
    <cfRule type="expression" dxfId="2405" priority="3859">
      <formula>AND(P22=$G$1,$G$1&lt;&gt;"")</formula>
    </cfRule>
  </conditionalFormatting>
  <conditionalFormatting sqref="P22">
    <cfRule type="expression" dxfId="2404" priority="3858">
      <formula>AND(P22=$G$1,$G$1&lt;&gt;"")</formula>
    </cfRule>
  </conditionalFormatting>
  <conditionalFormatting sqref="P22">
    <cfRule type="expression" dxfId="2403" priority="3857">
      <formula>AND(P22=$G$1,$G$1&lt;&gt;"")</formula>
    </cfRule>
  </conditionalFormatting>
  <conditionalFormatting sqref="P22">
    <cfRule type="expression" dxfId="2402" priority="3856">
      <formula>AND(P22=$G$1,$G$1&lt;&gt;"")</formula>
    </cfRule>
  </conditionalFormatting>
  <conditionalFormatting sqref="P22">
    <cfRule type="expression" dxfId="2401" priority="3855">
      <formula>AND(P22=$G$1,$G$1&lt;&gt;"")</formula>
    </cfRule>
  </conditionalFormatting>
  <conditionalFormatting sqref="P22">
    <cfRule type="expression" dxfId="2400" priority="3854">
      <formula>AND(P22=$G$1,$G$1&lt;&gt;"")</formula>
    </cfRule>
  </conditionalFormatting>
  <conditionalFormatting sqref="P22">
    <cfRule type="expression" dxfId="2399" priority="3853">
      <formula>AND(P22=$G$1,$G$1&lt;&gt;"")</formula>
    </cfRule>
  </conditionalFormatting>
  <conditionalFormatting sqref="P22">
    <cfRule type="expression" dxfId="2398" priority="3852">
      <formula>AND(P22=$G$1,$G$1&lt;&gt;"")</formula>
    </cfRule>
  </conditionalFormatting>
  <conditionalFormatting sqref="P22">
    <cfRule type="expression" dxfId="2397" priority="3851">
      <formula>AND(P22=$G$1,$G$1&lt;&gt;"")</formula>
    </cfRule>
  </conditionalFormatting>
  <conditionalFormatting sqref="P22">
    <cfRule type="expression" dxfId="2396" priority="3850">
      <formula>AND(P22=$G$1,$G$1&lt;&gt;"")</formula>
    </cfRule>
  </conditionalFormatting>
  <conditionalFormatting sqref="P22">
    <cfRule type="expression" dxfId="2395" priority="3849">
      <formula>AND(P22=$G$1,$G$1&lt;&gt;"")</formula>
    </cfRule>
  </conditionalFormatting>
  <conditionalFormatting sqref="P22">
    <cfRule type="expression" dxfId="2394" priority="3848">
      <formula>AND(P22=$G$1,$G$1&lt;&gt;"")</formula>
    </cfRule>
  </conditionalFormatting>
  <conditionalFormatting sqref="P22">
    <cfRule type="expression" dxfId="2393" priority="3847">
      <formula>AND(P22=$G$1,$G$1&lt;&gt;"")</formula>
    </cfRule>
  </conditionalFormatting>
  <conditionalFormatting sqref="P22">
    <cfRule type="expression" dxfId="2392" priority="3846">
      <formula>AND(P22=$G$1,$G$1&lt;&gt;"")</formula>
    </cfRule>
  </conditionalFormatting>
  <conditionalFormatting sqref="P22">
    <cfRule type="expression" dxfId="2391" priority="3845">
      <formula>AND(P22=$G$1,$G$1&lt;&gt;"")</formula>
    </cfRule>
  </conditionalFormatting>
  <conditionalFormatting sqref="P22">
    <cfRule type="expression" dxfId="2390" priority="3844">
      <formula>AND(P22=$G$1,$G$1&lt;&gt;"")</formula>
    </cfRule>
  </conditionalFormatting>
  <conditionalFormatting sqref="P22">
    <cfRule type="expression" dxfId="2389" priority="3843">
      <formula>AND(P22=$G$1,$G$1&lt;&gt;"")</formula>
    </cfRule>
  </conditionalFormatting>
  <conditionalFormatting sqref="P22">
    <cfRule type="expression" dxfId="2388" priority="3842">
      <formula>AND(P22=$G$1,$G$1&lt;&gt;"")</formula>
    </cfRule>
  </conditionalFormatting>
  <conditionalFormatting sqref="P22">
    <cfRule type="expression" dxfId="2387" priority="3841">
      <formula>AND(P22=$G$1,$G$1&lt;&gt;"")</formula>
    </cfRule>
  </conditionalFormatting>
  <conditionalFormatting sqref="P22">
    <cfRule type="expression" dxfId="2386" priority="3840">
      <formula>AND(P22=$G$1,$G$1&lt;&gt;"")</formula>
    </cfRule>
  </conditionalFormatting>
  <conditionalFormatting sqref="P22">
    <cfRule type="expression" dxfId="2385" priority="3839">
      <formula>AND(P22=$G$1,$G$1&lt;&gt;"")</formula>
    </cfRule>
  </conditionalFormatting>
  <conditionalFormatting sqref="P22">
    <cfRule type="expression" dxfId="2384" priority="3838">
      <formula>AND(P22=$G$1,$G$1&lt;&gt;"")</formula>
    </cfRule>
  </conditionalFormatting>
  <conditionalFormatting sqref="P22">
    <cfRule type="expression" dxfId="2383" priority="3837">
      <formula>AND(P22=$G$1,$G$1&lt;&gt;"")</formula>
    </cfRule>
  </conditionalFormatting>
  <conditionalFormatting sqref="P22">
    <cfRule type="expression" dxfId="2382" priority="3836">
      <formula>AND(P22=$G$1,$G$1&lt;&gt;"")</formula>
    </cfRule>
  </conditionalFormatting>
  <conditionalFormatting sqref="P22">
    <cfRule type="expression" dxfId="2381" priority="3835">
      <formula>AND(P22=$G$1,$G$1&lt;&gt;"")</formula>
    </cfRule>
  </conditionalFormatting>
  <conditionalFormatting sqref="P22">
    <cfRule type="expression" dxfId="2380" priority="3834">
      <formula>AND(P22=$G$1,$G$1&lt;&gt;"")</formula>
    </cfRule>
  </conditionalFormatting>
  <conditionalFormatting sqref="P22">
    <cfRule type="expression" dxfId="2379" priority="3833">
      <formula>AND(P22=$G$1,$G$1&lt;&gt;"")</formula>
    </cfRule>
  </conditionalFormatting>
  <conditionalFormatting sqref="P22">
    <cfRule type="expression" dxfId="2378" priority="3832">
      <formula>AND(P22=$G$1,$G$1&lt;&gt;"")</formula>
    </cfRule>
  </conditionalFormatting>
  <conditionalFormatting sqref="P22">
    <cfRule type="expression" dxfId="2377" priority="3831">
      <formula>AND(P22=$G$1,$G$1&lt;&gt;"")</formula>
    </cfRule>
  </conditionalFormatting>
  <conditionalFormatting sqref="P22">
    <cfRule type="expression" dxfId="2376" priority="3830">
      <formula>AND(P22=$G$1,$G$1&lt;&gt;"")</formula>
    </cfRule>
  </conditionalFormatting>
  <conditionalFormatting sqref="P22">
    <cfRule type="expression" dxfId="2375" priority="3829">
      <formula>AND(P22=$G$1,$G$1&lt;&gt;"")</formula>
    </cfRule>
  </conditionalFormatting>
  <conditionalFormatting sqref="P22">
    <cfRule type="expression" dxfId="2374" priority="3828">
      <formula>AND(P22=$G$1,$G$1&lt;&gt;"")</formula>
    </cfRule>
  </conditionalFormatting>
  <conditionalFormatting sqref="P22">
    <cfRule type="expression" dxfId="2373" priority="3827">
      <formula>AND(P22=$G$1,$G$1&lt;&gt;"")</formula>
    </cfRule>
  </conditionalFormatting>
  <conditionalFormatting sqref="P22">
    <cfRule type="expression" dxfId="2372" priority="3826">
      <formula>AND(P22=$G$1,$G$1&lt;&gt;"")</formula>
    </cfRule>
  </conditionalFormatting>
  <conditionalFormatting sqref="P22">
    <cfRule type="expression" dxfId="2371" priority="3825">
      <formula>AND(P22=$G$1,$G$1&lt;&gt;"")</formula>
    </cfRule>
  </conditionalFormatting>
  <conditionalFormatting sqref="P22">
    <cfRule type="expression" dxfId="2370" priority="3824">
      <formula>AND(P22=$G$1,$G$1&lt;&gt;"")</formula>
    </cfRule>
  </conditionalFormatting>
  <conditionalFormatting sqref="P22">
    <cfRule type="expression" dxfId="2369" priority="3823">
      <formula>AND(P22=$G$1,$G$1&lt;&gt;"")</formula>
    </cfRule>
  </conditionalFormatting>
  <conditionalFormatting sqref="P22">
    <cfRule type="expression" dxfId="2368" priority="3822">
      <formula>AND(P22=$G$1,$G$1&lt;&gt;"")</formula>
    </cfRule>
  </conditionalFormatting>
  <conditionalFormatting sqref="P22">
    <cfRule type="expression" dxfId="2367" priority="3821">
      <formula>AND(P22=$G$1,$G$1&lt;&gt;"")</formula>
    </cfRule>
  </conditionalFormatting>
  <conditionalFormatting sqref="P22">
    <cfRule type="expression" dxfId="2366" priority="3820">
      <formula>AND(P22=$G$1,$G$1&lt;&gt;"")</formula>
    </cfRule>
  </conditionalFormatting>
  <conditionalFormatting sqref="P22">
    <cfRule type="expression" dxfId="2365" priority="3819">
      <formula>AND(P22=$G$1,$G$1&lt;&gt;"")</formula>
    </cfRule>
  </conditionalFormatting>
  <conditionalFormatting sqref="P22">
    <cfRule type="expression" dxfId="2364" priority="3818">
      <formula>AND(P22=$G$1,$G$1&lt;&gt;"")</formula>
    </cfRule>
  </conditionalFormatting>
  <conditionalFormatting sqref="P22">
    <cfRule type="expression" dxfId="2363" priority="3817">
      <formula>AND(P22=$G$1,$G$1&lt;&gt;"")</formula>
    </cfRule>
  </conditionalFormatting>
  <conditionalFormatting sqref="P22">
    <cfRule type="expression" dxfId="2362" priority="3816">
      <formula>AND(P22=$G$1,$G$1&lt;&gt;"")</formula>
    </cfRule>
  </conditionalFormatting>
  <conditionalFormatting sqref="P22">
    <cfRule type="expression" dxfId="2361" priority="3815">
      <formula>AND(P22=$G$1,$G$1&lt;&gt;"")</formula>
    </cfRule>
  </conditionalFormatting>
  <conditionalFormatting sqref="P22">
    <cfRule type="expression" dxfId="2360" priority="3814">
      <formula>AND(P22=$G$1,$G$1&lt;&gt;"")</formula>
    </cfRule>
  </conditionalFormatting>
  <conditionalFormatting sqref="P22">
    <cfRule type="expression" dxfId="2359" priority="3813">
      <formula>AND(P22=$G$1,$G$1&lt;&gt;"")</formula>
    </cfRule>
  </conditionalFormatting>
  <conditionalFormatting sqref="P22">
    <cfRule type="expression" dxfId="2358" priority="3812">
      <formula>AND(P22=$G$1,$G$1&lt;&gt;"")</formula>
    </cfRule>
  </conditionalFormatting>
  <conditionalFormatting sqref="P22">
    <cfRule type="expression" dxfId="2357" priority="3811">
      <formula>AND(P22=$G$1,$G$1&lt;&gt;"")</formula>
    </cfRule>
  </conditionalFormatting>
  <conditionalFormatting sqref="P22">
    <cfRule type="expression" dxfId="2356" priority="3810">
      <formula>AND(P22=$G$1,$G$1&lt;&gt;"")</formula>
    </cfRule>
  </conditionalFormatting>
  <conditionalFormatting sqref="P22">
    <cfRule type="expression" dxfId="2355" priority="3809">
      <formula>AND(P22=$G$1,$G$1&lt;&gt;"")</formula>
    </cfRule>
  </conditionalFormatting>
  <conditionalFormatting sqref="P22">
    <cfRule type="expression" dxfId="2354" priority="3808">
      <formula>AND(P22=$G$1,$G$1&lt;&gt;"")</formula>
    </cfRule>
  </conditionalFormatting>
  <conditionalFormatting sqref="P22">
    <cfRule type="expression" dxfId="2353" priority="3807">
      <formula>AND(P22=$G$1,$G$1&lt;&gt;"")</formula>
    </cfRule>
  </conditionalFormatting>
  <conditionalFormatting sqref="P22">
    <cfRule type="expression" dxfId="2352" priority="3806">
      <formula>AND(P22=$G$1,$G$1&lt;&gt;"")</formula>
    </cfRule>
  </conditionalFormatting>
  <conditionalFormatting sqref="P22">
    <cfRule type="expression" dxfId="2351" priority="3805">
      <formula>AND(P22=$G$1,$G$1&lt;&gt;"")</formula>
    </cfRule>
  </conditionalFormatting>
  <conditionalFormatting sqref="P22">
    <cfRule type="expression" dxfId="2350" priority="3804">
      <formula>AND(P22=$G$1,$G$1&lt;&gt;"")</formula>
    </cfRule>
  </conditionalFormatting>
  <conditionalFormatting sqref="P22">
    <cfRule type="expression" dxfId="2349" priority="3803">
      <formula>AND(P22=$G$1,$G$1&lt;&gt;"")</formula>
    </cfRule>
  </conditionalFormatting>
  <conditionalFormatting sqref="P22">
    <cfRule type="expression" dxfId="2348" priority="3802">
      <formula>AND(P22=$G$1,$G$1&lt;&gt;"")</formula>
    </cfRule>
  </conditionalFormatting>
  <conditionalFormatting sqref="P22">
    <cfRule type="expression" dxfId="2347" priority="3801">
      <formula>AND(P22=$G$1,$G$1&lt;&gt;"")</formula>
    </cfRule>
  </conditionalFormatting>
  <conditionalFormatting sqref="P22">
    <cfRule type="expression" dxfId="2346" priority="3800">
      <formula>AND(P22=$G$1,$G$1&lt;&gt;"")</formula>
    </cfRule>
  </conditionalFormatting>
  <conditionalFormatting sqref="P22">
    <cfRule type="expression" dxfId="2345" priority="3799">
      <formula>AND(P22=$G$1,$G$1&lt;&gt;"")</formula>
    </cfRule>
  </conditionalFormatting>
  <conditionalFormatting sqref="P22">
    <cfRule type="expression" dxfId="2344" priority="3798">
      <formula>AND(P22=$G$1,$G$1&lt;&gt;"")</formula>
    </cfRule>
  </conditionalFormatting>
  <conditionalFormatting sqref="P22">
    <cfRule type="expression" dxfId="2343" priority="3797">
      <formula>AND(P22=$G$1,$G$1&lt;&gt;"")</formula>
    </cfRule>
  </conditionalFormatting>
  <conditionalFormatting sqref="P22">
    <cfRule type="expression" dxfId="2342" priority="3796">
      <formula>AND(P22=$G$1,$G$1&lt;&gt;"")</formula>
    </cfRule>
  </conditionalFormatting>
  <conditionalFormatting sqref="P22">
    <cfRule type="expression" dxfId="2341" priority="3795">
      <formula>AND(P22=$G$1,$G$1&lt;&gt;"")</formula>
    </cfRule>
  </conditionalFormatting>
  <conditionalFormatting sqref="P22">
    <cfRule type="expression" dxfId="2340" priority="3794">
      <formula>AND(P22=$G$1,$G$1&lt;&gt;"")</formula>
    </cfRule>
  </conditionalFormatting>
  <conditionalFormatting sqref="P22">
    <cfRule type="expression" dxfId="2339" priority="3793">
      <formula>AND(P22=$G$1,$G$1&lt;&gt;"")</formula>
    </cfRule>
  </conditionalFormatting>
  <conditionalFormatting sqref="P22">
    <cfRule type="expression" dxfId="2338" priority="3792">
      <formula>AND(P22=$G$1,$G$1&lt;&gt;"")</formula>
    </cfRule>
  </conditionalFormatting>
  <conditionalFormatting sqref="P22">
    <cfRule type="expression" dxfId="2337" priority="3791">
      <formula>AND(P22=$G$1,$G$1&lt;&gt;"")</formula>
    </cfRule>
  </conditionalFormatting>
  <conditionalFormatting sqref="P22">
    <cfRule type="expression" dxfId="2336" priority="3790">
      <formula>AND(P22=$G$1,$G$1&lt;&gt;"")</formula>
    </cfRule>
  </conditionalFormatting>
  <conditionalFormatting sqref="P22">
    <cfRule type="expression" dxfId="2335" priority="3789">
      <formula>AND(P22=$G$1,$G$1&lt;&gt;"")</formula>
    </cfRule>
  </conditionalFormatting>
  <conditionalFormatting sqref="P22">
    <cfRule type="expression" dxfId="2334" priority="3788">
      <formula>AND(P22=$G$1,$G$1&lt;&gt;"")</formula>
    </cfRule>
  </conditionalFormatting>
  <conditionalFormatting sqref="P22">
    <cfRule type="expression" dxfId="2333" priority="3787">
      <formula>AND(P22=$G$1,$G$1&lt;&gt;"")</formula>
    </cfRule>
  </conditionalFormatting>
  <conditionalFormatting sqref="P22">
    <cfRule type="expression" dxfId="2332" priority="3786">
      <formula>AND(P22=$G$1,$G$1&lt;&gt;"")</formula>
    </cfRule>
  </conditionalFormatting>
  <conditionalFormatting sqref="P22">
    <cfRule type="expression" dxfId="2331" priority="3785">
      <formula>AND(P22=$G$1,$G$1&lt;&gt;"")</formula>
    </cfRule>
  </conditionalFormatting>
  <conditionalFormatting sqref="P22">
    <cfRule type="expression" dxfId="2330" priority="3784">
      <formula>AND(P22=$G$1,$G$1&lt;&gt;"")</formula>
    </cfRule>
  </conditionalFormatting>
  <conditionalFormatting sqref="P22">
    <cfRule type="expression" dxfId="2329" priority="3783">
      <formula>AND(P22=$G$1,$G$1&lt;&gt;"")</formula>
    </cfRule>
  </conditionalFormatting>
  <conditionalFormatting sqref="P22">
    <cfRule type="expression" dxfId="2328" priority="3782">
      <formula>AND(P22=$G$1,$G$1&lt;&gt;"")</formula>
    </cfRule>
  </conditionalFormatting>
  <conditionalFormatting sqref="P22">
    <cfRule type="expression" dxfId="2327" priority="3781">
      <formula>AND(P22=$G$1,$G$1&lt;&gt;"")</formula>
    </cfRule>
  </conditionalFormatting>
  <conditionalFormatting sqref="P22">
    <cfRule type="expression" dxfId="2326" priority="3780">
      <formula>AND(P22=$G$1,$G$1&lt;&gt;"")</formula>
    </cfRule>
  </conditionalFormatting>
  <conditionalFormatting sqref="P22">
    <cfRule type="expression" dxfId="2325" priority="3779">
      <formula>AND(P22=$G$1,$G$1&lt;&gt;"")</formula>
    </cfRule>
  </conditionalFormatting>
  <conditionalFormatting sqref="P22">
    <cfRule type="expression" dxfId="2324" priority="3778">
      <formula>AND(P22=$G$1,$G$1&lt;&gt;"")</formula>
    </cfRule>
  </conditionalFormatting>
  <conditionalFormatting sqref="P22">
    <cfRule type="expression" dxfId="2323" priority="3777">
      <formula>AND(P22=$G$1,$G$1&lt;&gt;"")</formula>
    </cfRule>
  </conditionalFormatting>
  <conditionalFormatting sqref="P22">
    <cfRule type="expression" dxfId="2322" priority="3776">
      <formula>AND(P22=$G$1,$G$1&lt;&gt;"")</formula>
    </cfRule>
  </conditionalFormatting>
  <conditionalFormatting sqref="P22">
    <cfRule type="expression" dxfId="2321" priority="3775">
      <formula>AND(P22=$G$1,$G$1&lt;&gt;"")</formula>
    </cfRule>
  </conditionalFormatting>
  <conditionalFormatting sqref="P22">
    <cfRule type="expression" dxfId="2320" priority="3774">
      <formula>AND(P22=$G$1,$G$1&lt;&gt;"")</formula>
    </cfRule>
  </conditionalFormatting>
  <conditionalFormatting sqref="P22">
    <cfRule type="expression" dxfId="2319" priority="3773">
      <formula>AND(P22=$G$1,$G$1&lt;&gt;"")</formula>
    </cfRule>
  </conditionalFormatting>
  <conditionalFormatting sqref="P22">
    <cfRule type="expression" dxfId="2318" priority="3772">
      <formula>AND(P22=$G$1,$G$1&lt;&gt;"")</formula>
    </cfRule>
  </conditionalFormatting>
  <conditionalFormatting sqref="P22">
    <cfRule type="expression" dxfId="2317" priority="3771">
      <formula>AND(P22=$G$1,$G$1&lt;&gt;"")</formula>
    </cfRule>
  </conditionalFormatting>
  <conditionalFormatting sqref="P22">
    <cfRule type="expression" dxfId="2316" priority="3770">
      <formula>AND(P22=$G$1,$G$1&lt;&gt;"")</formula>
    </cfRule>
  </conditionalFormatting>
  <conditionalFormatting sqref="P22">
    <cfRule type="expression" dxfId="2315" priority="3769">
      <formula>AND(P22=$G$1,$G$1&lt;&gt;"")</formula>
    </cfRule>
  </conditionalFormatting>
  <conditionalFormatting sqref="P22">
    <cfRule type="expression" dxfId="2314" priority="3768">
      <formula>AND(P22=$G$1,$G$1&lt;&gt;"")</formula>
    </cfRule>
  </conditionalFormatting>
  <conditionalFormatting sqref="P22">
    <cfRule type="expression" dxfId="2313" priority="3767">
      <formula>AND(P22=$G$1,$G$1&lt;&gt;"")</formula>
    </cfRule>
  </conditionalFormatting>
  <conditionalFormatting sqref="P22">
    <cfRule type="expression" dxfId="2312" priority="3766">
      <formula>AND(P22=$G$1,$G$1&lt;&gt;"")</formula>
    </cfRule>
  </conditionalFormatting>
  <conditionalFormatting sqref="P22">
    <cfRule type="expression" dxfId="2311" priority="3765">
      <formula>AND(P22=$G$1,$G$1&lt;&gt;"")</formula>
    </cfRule>
  </conditionalFormatting>
  <conditionalFormatting sqref="P22">
    <cfRule type="expression" dxfId="2310" priority="3764">
      <formula>AND(P22=$G$1,$G$1&lt;&gt;"")</formula>
    </cfRule>
  </conditionalFormatting>
  <conditionalFormatting sqref="P22">
    <cfRule type="expression" dxfId="2309" priority="3763">
      <formula>AND(P22=$G$1,$G$1&lt;&gt;"")</formula>
    </cfRule>
  </conditionalFormatting>
  <conditionalFormatting sqref="P22">
    <cfRule type="expression" dxfId="2308" priority="3762">
      <formula>AND(P22=$G$1,$G$1&lt;&gt;"")</formula>
    </cfRule>
  </conditionalFormatting>
  <conditionalFormatting sqref="P22">
    <cfRule type="expression" dxfId="2307" priority="3761">
      <formula>AND(P22=$G$1,$G$1&lt;&gt;"")</formula>
    </cfRule>
  </conditionalFormatting>
  <conditionalFormatting sqref="P22">
    <cfRule type="expression" dxfId="2306" priority="3760">
      <formula>AND(P22=$G$1,$G$1&lt;&gt;"")</formula>
    </cfRule>
  </conditionalFormatting>
  <conditionalFormatting sqref="P22">
    <cfRule type="expression" dxfId="2305" priority="3759">
      <formula>AND(P22=$G$1,$G$1&lt;&gt;"")</formula>
    </cfRule>
  </conditionalFormatting>
  <conditionalFormatting sqref="P22">
    <cfRule type="expression" dxfId="2304" priority="3758">
      <formula>AND(P22=$G$1,$G$1&lt;&gt;"")</formula>
    </cfRule>
  </conditionalFormatting>
  <conditionalFormatting sqref="P22">
    <cfRule type="expression" dxfId="2303" priority="3757">
      <formula>AND(P22=$G$1,$G$1&lt;&gt;"")</formula>
    </cfRule>
  </conditionalFormatting>
  <conditionalFormatting sqref="P22">
    <cfRule type="expression" dxfId="2302" priority="3756">
      <formula>AND(P22=$G$1,$G$1&lt;&gt;"")</formula>
    </cfRule>
  </conditionalFormatting>
  <conditionalFormatting sqref="P22">
    <cfRule type="expression" dxfId="2301" priority="3755">
      <formula>AND(P22=$G$1,$G$1&lt;&gt;"")</formula>
    </cfRule>
  </conditionalFormatting>
  <conditionalFormatting sqref="P22">
    <cfRule type="expression" dxfId="2300" priority="3754">
      <formula>AND(P22=$G$1,$G$1&lt;&gt;"")</formula>
    </cfRule>
  </conditionalFormatting>
  <conditionalFormatting sqref="P22">
    <cfRule type="expression" dxfId="2299" priority="3753">
      <formula>AND(P22=$G$1,$G$1&lt;&gt;"")</formula>
    </cfRule>
  </conditionalFormatting>
  <conditionalFormatting sqref="P22">
    <cfRule type="expression" dxfId="2298" priority="3752">
      <formula>AND(P22=$G$1,$G$1&lt;&gt;"")</formula>
    </cfRule>
  </conditionalFormatting>
  <conditionalFormatting sqref="P22">
    <cfRule type="expression" dxfId="2297" priority="3751">
      <formula>AND(P22=$G$1,$G$1&lt;&gt;"")</formula>
    </cfRule>
  </conditionalFormatting>
  <conditionalFormatting sqref="P22">
    <cfRule type="expression" dxfId="2296" priority="3750">
      <formula>AND(P22=$G$1,$G$1&lt;&gt;"")</formula>
    </cfRule>
  </conditionalFormatting>
  <conditionalFormatting sqref="P22">
    <cfRule type="expression" dxfId="2295" priority="3749">
      <formula>AND(P22=$G$1,$G$1&lt;&gt;"")</formula>
    </cfRule>
  </conditionalFormatting>
  <conditionalFormatting sqref="P22">
    <cfRule type="expression" dxfId="2294" priority="3748">
      <formula>AND(P22=$G$1,$G$1&lt;&gt;"")</formula>
    </cfRule>
  </conditionalFormatting>
  <conditionalFormatting sqref="P22">
    <cfRule type="expression" dxfId="2293" priority="3747">
      <formula>AND(P22=$G$1,$G$1&lt;&gt;"")</formula>
    </cfRule>
  </conditionalFormatting>
  <conditionalFormatting sqref="P22">
    <cfRule type="expression" dxfId="2292" priority="3746">
      <formula>AND(P22=$G$1,$G$1&lt;&gt;"")</formula>
    </cfRule>
  </conditionalFormatting>
  <conditionalFormatting sqref="P22">
    <cfRule type="expression" dxfId="2291" priority="3745">
      <formula>AND(P22=$G$1,$G$1&lt;&gt;"")</formula>
    </cfRule>
  </conditionalFormatting>
  <conditionalFormatting sqref="P22">
    <cfRule type="expression" dxfId="2290" priority="3744">
      <formula>AND(P22=$G$1,$G$1&lt;&gt;"")</formula>
    </cfRule>
  </conditionalFormatting>
  <conditionalFormatting sqref="P22">
    <cfRule type="expression" dxfId="2289" priority="3743">
      <formula>AND(P22=$G$1,$G$1&lt;&gt;"")</formula>
    </cfRule>
  </conditionalFormatting>
  <conditionalFormatting sqref="P22">
    <cfRule type="expression" dxfId="2288" priority="3742">
      <formula>AND(P22=$G$1,$G$1&lt;&gt;"")</formula>
    </cfRule>
  </conditionalFormatting>
  <conditionalFormatting sqref="P22">
    <cfRule type="expression" dxfId="2287" priority="3741">
      <formula>AND(P22=$G$1,$G$1&lt;&gt;"")</formula>
    </cfRule>
  </conditionalFormatting>
  <conditionalFormatting sqref="P22">
    <cfRule type="expression" dxfId="2286" priority="3740">
      <formula>AND(P22=$G$1,$G$1&lt;&gt;"")</formula>
    </cfRule>
  </conditionalFormatting>
  <conditionalFormatting sqref="P22">
    <cfRule type="expression" dxfId="2285" priority="3739">
      <formula>AND(P22=$G$1,$G$1&lt;&gt;"")</formula>
    </cfRule>
  </conditionalFormatting>
  <conditionalFormatting sqref="P22">
    <cfRule type="expression" dxfId="2284" priority="3738">
      <formula>AND(P22=$G$1,$G$1&lt;&gt;"")</formula>
    </cfRule>
  </conditionalFormatting>
  <conditionalFormatting sqref="P22">
    <cfRule type="expression" dxfId="2283" priority="3737">
      <formula>AND(P22=$G$1,$G$1&lt;&gt;"")</formula>
    </cfRule>
  </conditionalFormatting>
  <conditionalFormatting sqref="P22">
    <cfRule type="expression" dxfId="2282" priority="3736">
      <formula>AND(P22=$G$1,$G$1&lt;&gt;"")</formula>
    </cfRule>
  </conditionalFormatting>
  <conditionalFormatting sqref="P12">
    <cfRule type="expression" dxfId="2281" priority="3735">
      <formula>AND(P12=$G$1,$G$1&lt;&gt;"")</formula>
    </cfRule>
  </conditionalFormatting>
  <conditionalFormatting sqref="P12">
    <cfRule type="expression" dxfId="2280" priority="3734">
      <formula>AND(P12=$G$1,$G$1&lt;&gt;"")</formula>
    </cfRule>
  </conditionalFormatting>
  <conditionalFormatting sqref="P12">
    <cfRule type="expression" dxfId="2279" priority="3733">
      <formula>AND(P12=$G$1,$G$1&lt;&gt;"")</formula>
    </cfRule>
  </conditionalFormatting>
  <conditionalFormatting sqref="P12">
    <cfRule type="expression" dxfId="2278" priority="3732">
      <formula>AND(P12=$G$1,$G$1&lt;&gt;"")</formula>
    </cfRule>
  </conditionalFormatting>
  <conditionalFormatting sqref="P12">
    <cfRule type="expression" dxfId="2277" priority="3731">
      <formula>AND(P12=$G$1,$G$1&lt;&gt;"")</formula>
    </cfRule>
  </conditionalFormatting>
  <conditionalFormatting sqref="P12">
    <cfRule type="expression" dxfId="2276" priority="3730">
      <formula>AND(P12=$G$1,$G$1&lt;&gt;"")</formula>
    </cfRule>
  </conditionalFormatting>
  <conditionalFormatting sqref="P11">
    <cfRule type="expression" dxfId="2275" priority="3729">
      <formula>AND(P11=$G$1,$G$1&lt;&gt;"")</formula>
    </cfRule>
  </conditionalFormatting>
  <conditionalFormatting sqref="P11">
    <cfRule type="expression" dxfId="2274" priority="3728">
      <formula>AND(P11=$G$1,$G$1&lt;&gt;"")</formula>
    </cfRule>
  </conditionalFormatting>
  <conditionalFormatting sqref="P11">
    <cfRule type="expression" dxfId="2273" priority="3727">
      <formula>AND(P11=$G$1,$G$1&lt;&gt;"")</formula>
    </cfRule>
  </conditionalFormatting>
  <conditionalFormatting sqref="P11">
    <cfRule type="expression" dxfId="2272" priority="3726">
      <formula>AND(P11=$G$1,$G$1&lt;&gt;"")</formula>
    </cfRule>
  </conditionalFormatting>
  <conditionalFormatting sqref="P11">
    <cfRule type="expression" dxfId="2271" priority="3725">
      <formula>AND(P11=$G$1,$G$1&lt;&gt;"")</formula>
    </cfRule>
  </conditionalFormatting>
  <conditionalFormatting sqref="P11">
    <cfRule type="expression" dxfId="2270" priority="3724">
      <formula>AND(P11=$G$1,$G$1&lt;&gt;"")</formula>
    </cfRule>
  </conditionalFormatting>
  <conditionalFormatting sqref="P12">
    <cfRule type="expression" dxfId="2269" priority="3723">
      <formula>AND(P12=$G$1,$G$1&lt;&gt;"")</formula>
    </cfRule>
  </conditionalFormatting>
  <conditionalFormatting sqref="P12">
    <cfRule type="expression" dxfId="2268" priority="3722">
      <formula>AND(P12=$G$1,$G$1&lt;&gt;"")</formula>
    </cfRule>
  </conditionalFormatting>
  <conditionalFormatting sqref="P12">
    <cfRule type="expression" dxfId="2267" priority="3721">
      <formula>AND(P12=$G$1,$G$1&lt;&gt;"")</formula>
    </cfRule>
  </conditionalFormatting>
  <conditionalFormatting sqref="P11">
    <cfRule type="expression" dxfId="2266" priority="3720">
      <formula>AND(P11=$G$1,$G$1&lt;&gt;"")</formula>
    </cfRule>
  </conditionalFormatting>
  <conditionalFormatting sqref="P11">
    <cfRule type="expression" dxfId="2265" priority="3719">
      <formula>AND(P11=$G$1,$G$1&lt;&gt;"")</formula>
    </cfRule>
  </conditionalFormatting>
  <conditionalFormatting sqref="P11">
    <cfRule type="expression" dxfId="2264" priority="3718">
      <formula>AND(P11=$G$1,$G$1&lt;&gt;"")</formula>
    </cfRule>
  </conditionalFormatting>
  <conditionalFormatting sqref="P12">
    <cfRule type="expression" dxfId="2263" priority="3717">
      <formula>AND(P12=$G$1,$G$1&lt;&gt;"")</formula>
    </cfRule>
  </conditionalFormatting>
  <conditionalFormatting sqref="P12">
    <cfRule type="expression" dxfId="2262" priority="3716">
      <formula>AND(P12=$G$1,$G$1&lt;&gt;"")</formula>
    </cfRule>
  </conditionalFormatting>
  <conditionalFormatting sqref="P12">
    <cfRule type="expression" dxfId="2261" priority="3715">
      <formula>AND(P12=$G$1,$G$1&lt;&gt;"")</formula>
    </cfRule>
  </conditionalFormatting>
  <conditionalFormatting sqref="P11">
    <cfRule type="expression" dxfId="2260" priority="3714">
      <formula>AND(P11=$G$1,$G$1&lt;&gt;"")</formula>
    </cfRule>
  </conditionalFormatting>
  <conditionalFormatting sqref="P11">
    <cfRule type="expression" dxfId="2259" priority="3713">
      <formula>AND(P11=$G$1,$G$1&lt;&gt;"")</formula>
    </cfRule>
  </conditionalFormatting>
  <conditionalFormatting sqref="P11">
    <cfRule type="expression" dxfId="2258" priority="3712">
      <formula>AND(P11=$G$1,$G$1&lt;&gt;"")</formula>
    </cfRule>
  </conditionalFormatting>
  <conditionalFormatting sqref="P12">
    <cfRule type="expression" dxfId="2257" priority="3711">
      <formula>AND(P12=$G$1,$G$1&lt;&gt;"")</formula>
    </cfRule>
  </conditionalFormatting>
  <conditionalFormatting sqref="P12">
    <cfRule type="expression" dxfId="2256" priority="3710">
      <formula>AND(P12=$G$1,$G$1&lt;&gt;"")</formula>
    </cfRule>
  </conditionalFormatting>
  <conditionalFormatting sqref="P12">
    <cfRule type="expression" dxfId="2255" priority="3709">
      <formula>AND(P12=$G$1,$G$1&lt;&gt;"")</formula>
    </cfRule>
  </conditionalFormatting>
  <conditionalFormatting sqref="P12">
    <cfRule type="expression" dxfId="2254" priority="3708">
      <formula>AND(P12=$G$1,$G$1&lt;&gt;"")</formula>
    </cfRule>
  </conditionalFormatting>
  <conditionalFormatting sqref="P12">
    <cfRule type="expression" dxfId="2253" priority="3707">
      <formula>AND(P12=$G$1,$G$1&lt;&gt;"")</formula>
    </cfRule>
  </conditionalFormatting>
  <conditionalFormatting sqref="P12">
    <cfRule type="expression" dxfId="2252" priority="3706">
      <formula>AND(P12=$G$1,$G$1&lt;&gt;"")</formula>
    </cfRule>
  </conditionalFormatting>
  <conditionalFormatting sqref="P12">
    <cfRule type="expression" dxfId="2251" priority="3705">
      <formula>AND(P12=$G$1,$G$1&lt;&gt;"")</formula>
    </cfRule>
  </conditionalFormatting>
  <conditionalFormatting sqref="P12">
    <cfRule type="expression" dxfId="2250" priority="3704">
      <formula>AND(P12=$G$1,$G$1&lt;&gt;"")</formula>
    </cfRule>
  </conditionalFormatting>
  <conditionalFormatting sqref="P12">
    <cfRule type="expression" dxfId="2249" priority="3703">
      <formula>AND(P12=$G$1,$G$1&lt;&gt;"")</formula>
    </cfRule>
  </conditionalFormatting>
  <conditionalFormatting sqref="P12">
    <cfRule type="expression" dxfId="2248" priority="3702">
      <formula>AND(P12=$G$1,$G$1&lt;&gt;"")</formula>
    </cfRule>
  </conditionalFormatting>
  <conditionalFormatting sqref="P12">
    <cfRule type="expression" dxfId="2247" priority="3701">
      <formula>AND(P12=$G$1,$G$1&lt;&gt;"")</formula>
    </cfRule>
  </conditionalFormatting>
  <conditionalFormatting sqref="P12">
    <cfRule type="expression" dxfId="2246" priority="3700">
      <formula>AND(P12=$G$1,$G$1&lt;&gt;"")</formula>
    </cfRule>
  </conditionalFormatting>
  <conditionalFormatting sqref="P12">
    <cfRule type="expression" dxfId="2245" priority="3699">
      <formula>AND(P12=$G$1,$G$1&lt;&gt;"")</formula>
    </cfRule>
  </conditionalFormatting>
  <conditionalFormatting sqref="P12">
    <cfRule type="expression" dxfId="2244" priority="3698">
      <formula>AND(P12=$G$1,$G$1&lt;&gt;"")</formula>
    </cfRule>
  </conditionalFormatting>
  <conditionalFormatting sqref="P12">
    <cfRule type="expression" dxfId="2243" priority="3697">
      <formula>AND(P12=$G$1,$G$1&lt;&gt;"")</formula>
    </cfRule>
  </conditionalFormatting>
  <conditionalFormatting sqref="P11">
    <cfRule type="expression" dxfId="2242" priority="3696">
      <formula>AND(P11=$G$1,$G$1&lt;&gt;"")</formula>
    </cfRule>
  </conditionalFormatting>
  <conditionalFormatting sqref="P11">
    <cfRule type="expression" dxfId="2241" priority="3695">
      <formula>AND(P11=$G$1,$G$1&lt;&gt;"")</formula>
    </cfRule>
  </conditionalFormatting>
  <conditionalFormatting sqref="P11">
    <cfRule type="expression" dxfId="2240" priority="3694">
      <formula>AND(P11=$G$1,$G$1&lt;&gt;"")</formula>
    </cfRule>
  </conditionalFormatting>
  <conditionalFormatting sqref="P10">
    <cfRule type="expression" dxfId="2239" priority="3693">
      <formula>AND(P10=$G$1,$G$1&lt;&gt;"")</formula>
    </cfRule>
  </conditionalFormatting>
  <conditionalFormatting sqref="P10">
    <cfRule type="expression" dxfId="2238" priority="3692">
      <formula>AND(P10=$G$1,$G$1&lt;&gt;"")</formula>
    </cfRule>
  </conditionalFormatting>
  <conditionalFormatting sqref="P10">
    <cfRule type="expression" dxfId="2237" priority="3691">
      <formula>AND(P10=$G$1,$G$1&lt;&gt;"")</formula>
    </cfRule>
  </conditionalFormatting>
  <conditionalFormatting sqref="P10">
    <cfRule type="expression" dxfId="2236" priority="3690">
      <formula>AND(P10=$G$1,$G$1&lt;&gt;"")</formula>
    </cfRule>
  </conditionalFormatting>
  <conditionalFormatting sqref="P10">
    <cfRule type="expression" dxfId="2235" priority="3689">
      <formula>AND(P10=$G$1,$G$1&lt;&gt;"")</formula>
    </cfRule>
  </conditionalFormatting>
  <conditionalFormatting sqref="P10">
    <cfRule type="expression" dxfId="2234" priority="3688">
      <formula>AND(P10=$G$1,$G$1&lt;&gt;"")</formula>
    </cfRule>
  </conditionalFormatting>
  <conditionalFormatting sqref="P10">
    <cfRule type="expression" dxfId="2233" priority="3687">
      <formula>AND(P10=$G$1,$G$1&lt;&gt;"")</formula>
    </cfRule>
  </conditionalFormatting>
  <conditionalFormatting sqref="P10">
    <cfRule type="expression" dxfId="2232" priority="3686">
      <formula>AND(P10=$G$1,$G$1&lt;&gt;"")</formula>
    </cfRule>
  </conditionalFormatting>
  <conditionalFormatting sqref="P10">
    <cfRule type="expression" dxfId="2231" priority="3685">
      <formula>AND(P10=$G$1,$G$1&lt;&gt;"")</formula>
    </cfRule>
  </conditionalFormatting>
  <conditionalFormatting sqref="P10">
    <cfRule type="expression" dxfId="2230" priority="3684">
      <formula>AND(P10=$G$1,$G$1&lt;&gt;"")</formula>
    </cfRule>
  </conditionalFormatting>
  <conditionalFormatting sqref="P10">
    <cfRule type="expression" dxfId="2229" priority="3683">
      <formula>AND(P10=$G$1,$G$1&lt;&gt;"")</formula>
    </cfRule>
  </conditionalFormatting>
  <conditionalFormatting sqref="P10">
    <cfRule type="expression" dxfId="2228" priority="3682">
      <formula>AND(P10=$G$1,$G$1&lt;&gt;"")</formula>
    </cfRule>
  </conditionalFormatting>
  <conditionalFormatting sqref="P10">
    <cfRule type="expression" dxfId="2227" priority="3681">
      <formula>AND(P10=$G$1,$G$1&lt;&gt;"")</formula>
    </cfRule>
  </conditionalFormatting>
  <conditionalFormatting sqref="P10">
    <cfRule type="expression" dxfId="2226" priority="3680">
      <formula>AND(P10=$G$1,$G$1&lt;&gt;"")</formula>
    </cfRule>
  </conditionalFormatting>
  <conditionalFormatting sqref="P10">
    <cfRule type="expression" dxfId="2225" priority="3679">
      <formula>AND(P10=$G$1,$G$1&lt;&gt;"")</formula>
    </cfRule>
  </conditionalFormatting>
  <conditionalFormatting sqref="P10">
    <cfRule type="expression" dxfId="2224" priority="3678">
      <formula>AND(P10=$G$1,$G$1&lt;&gt;"")</formula>
    </cfRule>
  </conditionalFormatting>
  <conditionalFormatting sqref="P10">
    <cfRule type="expression" dxfId="2223" priority="3677">
      <formula>AND(P10=$G$1,$G$1&lt;&gt;"")</formula>
    </cfRule>
  </conditionalFormatting>
  <conditionalFormatting sqref="P10">
    <cfRule type="expression" dxfId="2222" priority="3676">
      <formula>AND(P10=$G$1,$G$1&lt;&gt;"")</formula>
    </cfRule>
  </conditionalFormatting>
  <conditionalFormatting sqref="P10">
    <cfRule type="expression" dxfId="2221" priority="3675">
      <formula>AND(P10=$G$1,$G$1&lt;&gt;"")</formula>
    </cfRule>
  </conditionalFormatting>
  <conditionalFormatting sqref="P10">
    <cfRule type="expression" dxfId="2220" priority="3674">
      <formula>AND(P10=$G$1,$G$1&lt;&gt;"")</formula>
    </cfRule>
  </conditionalFormatting>
  <conditionalFormatting sqref="P10">
    <cfRule type="expression" dxfId="2219" priority="3673">
      <formula>AND(P10=$G$1,$G$1&lt;&gt;"")</formula>
    </cfRule>
  </conditionalFormatting>
  <conditionalFormatting sqref="P10">
    <cfRule type="expression" dxfId="2218" priority="3672">
      <formula>AND(P10=$G$1,$G$1&lt;&gt;"")</formula>
    </cfRule>
  </conditionalFormatting>
  <conditionalFormatting sqref="P10">
    <cfRule type="expression" dxfId="2217" priority="3671">
      <formula>AND(P10=$G$1,$G$1&lt;&gt;"")</formula>
    </cfRule>
  </conditionalFormatting>
  <conditionalFormatting sqref="P10">
    <cfRule type="expression" dxfId="2216" priority="3670">
      <formula>AND(P10=$G$1,$G$1&lt;&gt;"")</formula>
    </cfRule>
  </conditionalFormatting>
  <conditionalFormatting sqref="P10">
    <cfRule type="expression" dxfId="2215" priority="3669">
      <formula>AND(P10=$G$1,$G$1&lt;&gt;"")</formula>
    </cfRule>
  </conditionalFormatting>
  <conditionalFormatting sqref="P10">
    <cfRule type="expression" dxfId="2214" priority="3668">
      <formula>AND(P10=$G$1,$G$1&lt;&gt;"")</formula>
    </cfRule>
  </conditionalFormatting>
  <conditionalFormatting sqref="P10">
    <cfRule type="expression" dxfId="2213" priority="3667">
      <formula>AND(P10=$G$1,$G$1&lt;&gt;"")</formula>
    </cfRule>
  </conditionalFormatting>
  <conditionalFormatting sqref="P10">
    <cfRule type="expression" dxfId="2212" priority="3666">
      <formula>AND(P10=$G$1,$G$1&lt;&gt;"")</formula>
    </cfRule>
  </conditionalFormatting>
  <conditionalFormatting sqref="P10">
    <cfRule type="expression" dxfId="2211" priority="3665">
      <formula>AND(P10=$G$1,$G$1&lt;&gt;"")</formula>
    </cfRule>
  </conditionalFormatting>
  <conditionalFormatting sqref="P10">
    <cfRule type="expression" dxfId="2210" priority="3664">
      <formula>AND(P10=$G$1,$G$1&lt;&gt;"")</formula>
    </cfRule>
  </conditionalFormatting>
  <conditionalFormatting sqref="P10">
    <cfRule type="expression" dxfId="2209" priority="3663">
      <formula>AND(P10=$G$1,$G$1&lt;&gt;"")</formula>
    </cfRule>
  </conditionalFormatting>
  <conditionalFormatting sqref="P10">
    <cfRule type="expression" dxfId="2208" priority="3662">
      <formula>AND(P10=$G$1,$G$1&lt;&gt;"")</formula>
    </cfRule>
  </conditionalFormatting>
  <conditionalFormatting sqref="P10">
    <cfRule type="expression" dxfId="2207" priority="3661">
      <formula>AND(P10=$G$1,$G$1&lt;&gt;"")</formula>
    </cfRule>
  </conditionalFormatting>
  <conditionalFormatting sqref="P10">
    <cfRule type="expression" dxfId="2206" priority="3660">
      <formula>AND(P10=$G$1,$G$1&lt;&gt;"")</formula>
    </cfRule>
  </conditionalFormatting>
  <conditionalFormatting sqref="P10">
    <cfRule type="expression" dxfId="2205" priority="3659">
      <formula>AND(P10=$G$1,$G$1&lt;&gt;"")</formula>
    </cfRule>
  </conditionalFormatting>
  <conditionalFormatting sqref="P10">
    <cfRule type="expression" dxfId="2204" priority="3658">
      <formula>AND(P10=$G$1,$G$1&lt;&gt;"")</formula>
    </cfRule>
  </conditionalFormatting>
  <conditionalFormatting sqref="P10">
    <cfRule type="expression" dxfId="2203" priority="3657">
      <formula>AND(P10=$G$1,$G$1&lt;&gt;"")</formula>
    </cfRule>
  </conditionalFormatting>
  <conditionalFormatting sqref="P10">
    <cfRule type="expression" dxfId="2202" priority="3656">
      <formula>AND(P10=$G$1,$G$1&lt;&gt;"")</formula>
    </cfRule>
  </conditionalFormatting>
  <conditionalFormatting sqref="P10">
    <cfRule type="expression" dxfId="2201" priority="3655">
      <formula>AND(P10=$G$1,$G$1&lt;&gt;"")</formula>
    </cfRule>
  </conditionalFormatting>
  <conditionalFormatting sqref="P10">
    <cfRule type="expression" dxfId="2200" priority="3654">
      <formula>AND(P10=$G$1,$G$1&lt;&gt;"")</formula>
    </cfRule>
  </conditionalFormatting>
  <conditionalFormatting sqref="P10">
    <cfRule type="expression" dxfId="2199" priority="3653">
      <formula>AND(P10=$G$1,$G$1&lt;&gt;"")</formula>
    </cfRule>
  </conditionalFormatting>
  <conditionalFormatting sqref="P10">
    <cfRule type="expression" dxfId="2198" priority="3652">
      <formula>AND(P10=$G$1,$G$1&lt;&gt;"")</formula>
    </cfRule>
  </conditionalFormatting>
  <conditionalFormatting sqref="P10">
    <cfRule type="expression" dxfId="2197" priority="3651">
      <formula>AND(P10=$G$1,$G$1&lt;&gt;"")</formula>
    </cfRule>
  </conditionalFormatting>
  <conditionalFormatting sqref="P10">
    <cfRule type="expression" dxfId="2196" priority="3650">
      <formula>AND(P10=$G$1,$G$1&lt;&gt;"")</formula>
    </cfRule>
  </conditionalFormatting>
  <conditionalFormatting sqref="P10">
    <cfRule type="expression" dxfId="2195" priority="3649">
      <formula>AND(P10=$G$1,$G$1&lt;&gt;"")</formula>
    </cfRule>
  </conditionalFormatting>
  <conditionalFormatting sqref="P10">
    <cfRule type="expression" dxfId="2194" priority="3648">
      <formula>AND(P10=$G$1,$G$1&lt;&gt;"")</formula>
    </cfRule>
  </conditionalFormatting>
  <conditionalFormatting sqref="P10">
    <cfRule type="expression" dxfId="2193" priority="3647">
      <formula>AND(P10=$G$1,$G$1&lt;&gt;"")</formula>
    </cfRule>
  </conditionalFormatting>
  <conditionalFormatting sqref="P10">
    <cfRule type="expression" dxfId="2192" priority="3646">
      <formula>AND(P10=$G$1,$G$1&lt;&gt;"")</formula>
    </cfRule>
  </conditionalFormatting>
  <conditionalFormatting sqref="P10">
    <cfRule type="expression" dxfId="2191" priority="3645">
      <formula>AND(P10=$G$1,$G$1&lt;&gt;"")</formula>
    </cfRule>
  </conditionalFormatting>
  <conditionalFormatting sqref="P10">
    <cfRule type="expression" dxfId="2190" priority="3644">
      <formula>AND(P10=$G$1,$G$1&lt;&gt;"")</formula>
    </cfRule>
  </conditionalFormatting>
  <conditionalFormatting sqref="P10">
    <cfRule type="expression" dxfId="2189" priority="3643">
      <formula>AND(P10=$G$1,$G$1&lt;&gt;"")</formula>
    </cfRule>
  </conditionalFormatting>
  <conditionalFormatting sqref="P10">
    <cfRule type="expression" dxfId="2188" priority="3642">
      <formula>AND(P10=$G$1,$G$1&lt;&gt;"")</formula>
    </cfRule>
  </conditionalFormatting>
  <conditionalFormatting sqref="P10">
    <cfRule type="expression" dxfId="2187" priority="3641">
      <formula>AND(P10=$G$1,$G$1&lt;&gt;"")</formula>
    </cfRule>
  </conditionalFormatting>
  <conditionalFormatting sqref="P10">
    <cfRule type="expression" dxfId="2186" priority="3640">
      <formula>AND(P10=$G$1,$G$1&lt;&gt;"")</formula>
    </cfRule>
  </conditionalFormatting>
  <conditionalFormatting sqref="P10">
    <cfRule type="expression" dxfId="2185" priority="3639">
      <formula>AND(P10=$G$1,$G$1&lt;&gt;"")</formula>
    </cfRule>
  </conditionalFormatting>
  <conditionalFormatting sqref="P10">
    <cfRule type="expression" dxfId="2184" priority="3638">
      <formula>AND(P10=$G$1,$G$1&lt;&gt;"")</formula>
    </cfRule>
  </conditionalFormatting>
  <conditionalFormatting sqref="P10">
    <cfRule type="expression" dxfId="2183" priority="3637">
      <formula>AND(P10=$G$1,$G$1&lt;&gt;"")</formula>
    </cfRule>
  </conditionalFormatting>
  <conditionalFormatting sqref="P10">
    <cfRule type="expression" dxfId="2182" priority="3636">
      <formula>AND(P10=$G$1,$G$1&lt;&gt;"")</formula>
    </cfRule>
  </conditionalFormatting>
  <conditionalFormatting sqref="P10">
    <cfRule type="expression" dxfId="2181" priority="3635">
      <formula>AND(P10=$G$1,$G$1&lt;&gt;"")</formula>
    </cfRule>
  </conditionalFormatting>
  <conditionalFormatting sqref="P10">
    <cfRule type="expression" dxfId="2180" priority="3634">
      <formula>AND(P10=$G$1,$G$1&lt;&gt;"")</formula>
    </cfRule>
  </conditionalFormatting>
  <conditionalFormatting sqref="P10">
    <cfRule type="expression" dxfId="2179" priority="3633">
      <formula>AND(P10=$G$1,$G$1&lt;&gt;"")</formula>
    </cfRule>
  </conditionalFormatting>
  <conditionalFormatting sqref="P10">
    <cfRule type="expression" dxfId="2178" priority="3632">
      <formula>AND(P10=$G$1,$G$1&lt;&gt;"")</formula>
    </cfRule>
  </conditionalFormatting>
  <conditionalFormatting sqref="P10">
    <cfRule type="expression" dxfId="2177" priority="3631">
      <formula>AND(P10=$G$1,$G$1&lt;&gt;"")</formula>
    </cfRule>
  </conditionalFormatting>
  <conditionalFormatting sqref="P10">
    <cfRule type="expression" dxfId="2176" priority="3630">
      <formula>AND(P10=$G$1,$G$1&lt;&gt;"")</formula>
    </cfRule>
  </conditionalFormatting>
  <conditionalFormatting sqref="P10">
    <cfRule type="expression" dxfId="2175" priority="3629">
      <formula>AND(P10=$G$1,$G$1&lt;&gt;"")</formula>
    </cfRule>
  </conditionalFormatting>
  <conditionalFormatting sqref="P10">
    <cfRule type="expression" dxfId="2174" priority="3628">
      <formula>AND(P10=$G$1,$G$1&lt;&gt;"")</formula>
    </cfRule>
  </conditionalFormatting>
  <conditionalFormatting sqref="P10">
    <cfRule type="expression" dxfId="2173" priority="3627">
      <formula>AND(P10=$G$1,$G$1&lt;&gt;"")</formula>
    </cfRule>
  </conditionalFormatting>
  <conditionalFormatting sqref="P10">
    <cfRule type="expression" dxfId="2172" priority="3626">
      <formula>AND(P10=$G$1,$G$1&lt;&gt;"")</formula>
    </cfRule>
  </conditionalFormatting>
  <conditionalFormatting sqref="P10">
    <cfRule type="expression" dxfId="2171" priority="3625">
      <formula>AND(P10=$G$1,$G$1&lt;&gt;"")</formula>
    </cfRule>
  </conditionalFormatting>
  <conditionalFormatting sqref="P10">
    <cfRule type="expression" dxfId="2170" priority="3624">
      <formula>AND(P10=$G$1,$G$1&lt;&gt;"")</formula>
    </cfRule>
  </conditionalFormatting>
  <conditionalFormatting sqref="P10">
    <cfRule type="expression" dxfId="2169" priority="3623">
      <formula>AND(P10=$G$1,$G$1&lt;&gt;"")</formula>
    </cfRule>
  </conditionalFormatting>
  <conditionalFormatting sqref="P10">
    <cfRule type="expression" dxfId="2168" priority="3622">
      <formula>AND(P10=$G$1,$G$1&lt;&gt;"")</formula>
    </cfRule>
  </conditionalFormatting>
  <conditionalFormatting sqref="P10">
    <cfRule type="expression" dxfId="2167" priority="3621">
      <formula>AND(P10=$G$1,$G$1&lt;&gt;"")</formula>
    </cfRule>
  </conditionalFormatting>
  <conditionalFormatting sqref="P10">
    <cfRule type="expression" dxfId="2166" priority="3620">
      <formula>AND(P10=$G$1,$G$1&lt;&gt;"")</formula>
    </cfRule>
  </conditionalFormatting>
  <conditionalFormatting sqref="P10">
    <cfRule type="expression" dxfId="2165" priority="3619">
      <formula>AND(P10=$G$1,$G$1&lt;&gt;"")</formula>
    </cfRule>
  </conditionalFormatting>
  <conditionalFormatting sqref="P10">
    <cfRule type="expression" dxfId="2164" priority="3618">
      <formula>AND(P10=$G$1,$G$1&lt;&gt;"")</formula>
    </cfRule>
  </conditionalFormatting>
  <conditionalFormatting sqref="P10">
    <cfRule type="expression" dxfId="2163" priority="3617">
      <formula>AND(P10=$G$1,$G$1&lt;&gt;"")</formula>
    </cfRule>
  </conditionalFormatting>
  <conditionalFormatting sqref="P10">
    <cfRule type="expression" dxfId="2162" priority="3616">
      <formula>AND(P10=$G$1,$G$1&lt;&gt;"")</formula>
    </cfRule>
  </conditionalFormatting>
  <conditionalFormatting sqref="P10">
    <cfRule type="expression" dxfId="2161" priority="3615">
      <formula>AND(P10=$G$1,$G$1&lt;&gt;"")</formula>
    </cfRule>
  </conditionalFormatting>
  <conditionalFormatting sqref="P10">
    <cfRule type="expression" dxfId="2160" priority="3614">
      <formula>AND(P10=$G$1,$G$1&lt;&gt;"")</formula>
    </cfRule>
  </conditionalFormatting>
  <conditionalFormatting sqref="P10">
    <cfRule type="expression" dxfId="2159" priority="3613">
      <formula>AND(P10=$G$1,$G$1&lt;&gt;"")</formula>
    </cfRule>
  </conditionalFormatting>
  <conditionalFormatting sqref="P10">
    <cfRule type="expression" dxfId="2158" priority="3612">
      <formula>AND(P10=$G$1,$G$1&lt;&gt;"")</formula>
    </cfRule>
  </conditionalFormatting>
  <conditionalFormatting sqref="P10">
    <cfRule type="expression" dxfId="2157" priority="3611">
      <formula>AND(P10=$G$1,$G$1&lt;&gt;"")</formula>
    </cfRule>
  </conditionalFormatting>
  <conditionalFormatting sqref="P10">
    <cfRule type="expression" dxfId="2156" priority="3610">
      <formula>AND(P10=$G$1,$G$1&lt;&gt;"")</formula>
    </cfRule>
  </conditionalFormatting>
  <conditionalFormatting sqref="P10">
    <cfRule type="expression" dxfId="2155" priority="3609">
      <formula>AND(P10=$G$1,$G$1&lt;&gt;"")</formula>
    </cfRule>
  </conditionalFormatting>
  <conditionalFormatting sqref="P10">
    <cfRule type="expression" dxfId="2154" priority="3608">
      <formula>AND(P10=$G$1,$G$1&lt;&gt;"")</formula>
    </cfRule>
  </conditionalFormatting>
  <conditionalFormatting sqref="P10">
    <cfRule type="expression" dxfId="2153" priority="3607">
      <formula>AND(P10=$G$1,$G$1&lt;&gt;"")</formula>
    </cfRule>
  </conditionalFormatting>
  <conditionalFormatting sqref="P10">
    <cfRule type="expression" dxfId="2152" priority="3606">
      <formula>AND(P10=$G$1,$G$1&lt;&gt;"")</formula>
    </cfRule>
  </conditionalFormatting>
  <conditionalFormatting sqref="P10">
    <cfRule type="expression" dxfId="2151" priority="3605">
      <formula>AND(P10=$G$1,$G$1&lt;&gt;"")</formula>
    </cfRule>
  </conditionalFormatting>
  <conditionalFormatting sqref="P10">
    <cfRule type="expression" dxfId="2150" priority="3604">
      <formula>AND(P10=$G$1,$G$1&lt;&gt;"")</formula>
    </cfRule>
  </conditionalFormatting>
  <conditionalFormatting sqref="P10">
    <cfRule type="expression" dxfId="2149" priority="3603">
      <formula>AND(P10=$G$1,$G$1&lt;&gt;"")</formula>
    </cfRule>
  </conditionalFormatting>
  <conditionalFormatting sqref="P10">
    <cfRule type="expression" dxfId="2148" priority="3602">
      <formula>AND(P10=$G$1,$G$1&lt;&gt;"")</formula>
    </cfRule>
  </conditionalFormatting>
  <conditionalFormatting sqref="P10">
    <cfRule type="expression" dxfId="2147" priority="3601">
      <formula>AND(P10=$G$1,$G$1&lt;&gt;"")</formula>
    </cfRule>
  </conditionalFormatting>
  <conditionalFormatting sqref="P10">
    <cfRule type="expression" dxfId="2146" priority="3600">
      <formula>AND(P10=$G$1,$G$1&lt;&gt;"")</formula>
    </cfRule>
  </conditionalFormatting>
  <conditionalFormatting sqref="P10">
    <cfRule type="expression" dxfId="2145" priority="3599">
      <formula>AND(P10=$G$1,$G$1&lt;&gt;"")</formula>
    </cfRule>
  </conditionalFormatting>
  <conditionalFormatting sqref="P10">
    <cfRule type="expression" dxfId="2144" priority="3598">
      <formula>AND(P10=$G$1,$G$1&lt;&gt;"")</formula>
    </cfRule>
  </conditionalFormatting>
  <conditionalFormatting sqref="P10">
    <cfRule type="expression" dxfId="2143" priority="3597">
      <formula>AND(P10=$G$1,$G$1&lt;&gt;"")</formula>
    </cfRule>
  </conditionalFormatting>
  <conditionalFormatting sqref="P10">
    <cfRule type="expression" dxfId="2142" priority="3596">
      <formula>AND(P10=$G$1,$G$1&lt;&gt;"")</formula>
    </cfRule>
  </conditionalFormatting>
  <conditionalFormatting sqref="P10">
    <cfRule type="expression" dxfId="2141" priority="3595">
      <formula>AND(P10=$G$1,$G$1&lt;&gt;"")</formula>
    </cfRule>
  </conditionalFormatting>
  <conditionalFormatting sqref="P10">
    <cfRule type="expression" dxfId="2140" priority="3594">
      <formula>AND(P10=$G$1,$G$1&lt;&gt;"")</formula>
    </cfRule>
  </conditionalFormatting>
  <conditionalFormatting sqref="P10">
    <cfRule type="expression" dxfId="2139" priority="3593">
      <formula>AND(P10=$G$1,$G$1&lt;&gt;"")</formula>
    </cfRule>
  </conditionalFormatting>
  <conditionalFormatting sqref="P10">
    <cfRule type="expression" dxfId="2138" priority="3592">
      <formula>AND(P10=$G$1,$G$1&lt;&gt;"")</formula>
    </cfRule>
  </conditionalFormatting>
  <conditionalFormatting sqref="P10">
    <cfRule type="expression" dxfId="2137" priority="3591">
      <formula>AND(P10=$G$1,$G$1&lt;&gt;"")</formula>
    </cfRule>
  </conditionalFormatting>
  <conditionalFormatting sqref="P10">
    <cfRule type="expression" dxfId="2136" priority="3590">
      <formula>AND(P10=$G$1,$G$1&lt;&gt;"")</formula>
    </cfRule>
  </conditionalFormatting>
  <conditionalFormatting sqref="P10">
    <cfRule type="expression" dxfId="2135" priority="3589">
      <formula>AND(P10=$G$1,$G$1&lt;&gt;"")</formula>
    </cfRule>
  </conditionalFormatting>
  <conditionalFormatting sqref="P10">
    <cfRule type="expression" dxfId="2134" priority="3588">
      <formula>AND(P10=$G$1,$G$1&lt;&gt;"")</formula>
    </cfRule>
  </conditionalFormatting>
  <conditionalFormatting sqref="P10">
    <cfRule type="expression" dxfId="2133" priority="3587">
      <formula>AND(P10=$G$1,$G$1&lt;&gt;"")</formula>
    </cfRule>
  </conditionalFormatting>
  <conditionalFormatting sqref="P10">
    <cfRule type="expression" dxfId="2132" priority="3586">
      <formula>AND(P10=$G$1,$G$1&lt;&gt;"")</formula>
    </cfRule>
  </conditionalFormatting>
  <conditionalFormatting sqref="P10">
    <cfRule type="expression" dxfId="2131" priority="3585">
      <formula>AND(P10=$G$1,$G$1&lt;&gt;"")</formula>
    </cfRule>
  </conditionalFormatting>
  <conditionalFormatting sqref="P10">
    <cfRule type="expression" dxfId="2130" priority="3584">
      <formula>AND(P10=$G$1,$G$1&lt;&gt;"")</formula>
    </cfRule>
  </conditionalFormatting>
  <conditionalFormatting sqref="P10">
    <cfRule type="expression" dxfId="2129" priority="3583">
      <formula>AND(P10=$G$1,$G$1&lt;&gt;"")</formula>
    </cfRule>
  </conditionalFormatting>
  <conditionalFormatting sqref="P10">
    <cfRule type="expression" dxfId="2128" priority="3582">
      <formula>AND(P10=$G$1,$G$1&lt;&gt;"")</formula>
    </cfRule>
  </conditionalFormatting>
  <conditionalFormatting sqref="P10">
    <cfRule type="expression" dxfId="2127" priority="3581">
      <formula>AND(P10=$G$1,$G$1&lt;&gt;"")</formula>
    </cfRule>
  </conditionalFormatting>
  <conditionalFormatting sqref="P10">
    <cfRule type="expression" dxfId="2126" priority="3580">
      <formula>AND(P10=$G$1,$G$1&lt;&gt;"")</formula>
    </cfRule>
  </conditionalFormatting>
  <conditionalFormatting sqref="P10">
    <cfRule type="expression" dxfId="2125" priority="3579">
      <formula>AND(P10=$G$1,$G$1&lt;&gt;"")</formula>
    </cfRule>
  </conditionalFormatting>
  <conditionalFormatting sqref="P10">
    <cfRule type="expression" dxfId="2124" priority="3578">
      <formula>AND(P10=$G$1,$G$1&lt;&gt;"")</formula>
    </cfRule>
  </conditionalFormatting>
  <conditionalFormatting sqref="P10">
    <cfRule type="expression" dxfId="2123" priority="3577">
      <formula>AND(P10=$G$1,$G$1&lt;&gt;"")</formula>
    </cfRule>
  </conditionalFormatting>
  <conditionalFormatting sqref="P12">
    <cfRule type="expression" dxfId="2122" priority="3576">
      <formula>AND(P12=$G$1,$G$1&lt;&gt;"")</formula>
    </cfRule>
  </conditionalFormatting>
  <conditionalFormatting sqref="P12">
    <cfRule type="expression" dxfId="2121" priority="3575">
      <formula>AND(P12=$G$1,$G$1&lt;&gt;"")</formula>
    </cfRule>
  </conditionalFormatting>
  <conditionalFormatting sqref="P12">
    <cfRule type="expression" dxfId="2120" priority="3574">
      <formula>AND(P12=$G$1,$G$1&lt;&gt;"")</formula>
    </cfRule>
  </conditionalFormatting>
  <conditionalFormatting sqref="P12">
    <cfRule type="expression" dxfId="2119" priority="3573">
      <formula>AND(P12=$G$1,$G$1&lt;&gt;"")</formula>
    </cfRule>
  </conditionalFormatting>
  <conditionalFormatting sqref="P12">
    <cfRule type="expression" dxfId="2118" priority="3572">
      <formula>AND(P12=$G$1,$G$1&lt;&gt;"")</formula>
    </cfRule>
  </conditionalFormatting>
  <conditionalFormatting sqref="P12">
    <cfRule type="expression" dxfId="2117" priority="3571">
      <formula>AND(P12=$G$1,$G$1&lt;&gt;"")</formula>
    </cfRule>
  </conditionalFormatting>
  <conditionalFormatting sqref="P10">
    <cfRule type="expression" dxfId="2116" priority="3570">
      <formula>AND(P10=$G$1,$G$1&lt;&gt;"")</formula>
    </cfRule>
  </conditionalFormatting>
  <conditionalFormatting sqref="P10">
    <cfRule type="expression" dxfId="2115" priority="3569">
      <formula>AND(P10=$G$1,$G$1&lt;&gt;"")</formula>
    </cfRule>
  </conditionalFormatting>
  <conditionalFormatting sqref="P10">
    <cfRule type="expression" dxfId="2114" priority="3568">
      <formula>AND(P10=$G$1,$G$1&lt;&gt;"")</formula>
    </cfRule>
  </conditionalFormatting>
  <conditionalFormatting sqref="P12">
    <cfRule type="expression" dxfId="2113" priority="3567">
      <formula>AND(P12=$G$1,$G$1&lt;&gt;"")</formula>
    </cfRule>
  </conditionalFormatting>
  <conditionalFormatting sqref="P12">
    <cfRule type="expression" dxfId="2112" priority="3566">
      <formula>AND(P12=$G$1,$G$1&lt;&gt;"")</formula>
    </cfRule>
  </conditionalFormatting>
  <conditionalFormatting sqref="P12">
    <cfRule type="expression" dxfId="2111" priority="3565">
      <formula>AND(P12=$G$1,$G$1&lt;&gt;"")</formula>
    </cfRule>
  </conditionalFormatting>
  <conditionalFormatting sqref="P12">
    <cfRule type="expression" dxfId="2110" priority="3564">
      <formula>AND(P12=$G$1,$G$1&lt;&gt;"")</formula>
    </cfRule>
  </conditionalFormatting>
  <conditionalFormatting sqref="P12">
    <cfRule type="expression" dxfId="2109" priority="3563">
      <formula>AND(P12=$G$1,$G$1&lt;&gt;"")</formula>
    </cfRule>
  </conditionalFormatting>
  <conditionalFormatting sqref="P12">
    <cfRule type="expression" dxfId="2108" priority="3562">
      <formula>AND(P12=$G$1,$G$1&lt;&gt;"")</formula>
    </cfRule>
  </conditionalFormatting>
  <conditionalFormatting sqref="P12">
    <cfRule type="expression" dxfId="2107" priority="3561">
      <formula>AND(P12=$G$1,$G$1&lt;&gt;"")</formula>
    </cfRule>
  </conditionalFormatting>
  <conditionalFormatting sqref="P12">
    <cfRule type="expression" dxfId="2106" priority="3560">
      <formula>AND(P12=$G$1,$G$1&lt;&gt;"")</formula>
    </cfRule>
  </conditionalFormatting>
  <conditionalFormatting sqref="P12">
    <cfRule type="expression" dxfId="2105" priority="3559">
      <formula>AND(P12=$G$1,$G$1&lt;&gt;"")</formula>
    </cfRule>
  </conditionalFormatting>
  <conditionalFormatting sqref="P11">
    <cfRule type="expression" dxfId="2104" priority="3558">
      <formula>AND(P11=$G$1,$G$1&lt;&gt;"")</formula>
    </cfRule>
  </conditionalFormatting>
  <conditionalFormatting sqref="P11">
    <cfRule type="expression" dxfId="2103" priority="3557">
      <formula>AND(P11=$G$1,$G$1&lt;&gt;"")</formula>
    </cfRule>
  </conditionalFormatting>
  <conditionalFormatting sqref="P11">
    <cfRule type="expression" dxfId="2102" priority="3556">
      <formula>AND(P11=$G$1,$G$1&lt;&gt;"")</formula>
    </cfRule>
  </conditionalFormatting>
  <conditionalFormatting sqref="P11">
    <cfRule type="expression" dxfId="2101" priority="3555">
      <formula>AND(P11=$G$1,$G$1&lt;&gt;"")</formula>
    </cfRule>
  </conditionalFormatting>
  <conditionalFormatting sqref="P11">
    <cfRule type="expression" dxfId="2100" priority="3554">
      <formula>AND(P11=$G$1,$G$1&lt;&gt;"")</formula>
    </cfRule>
  </conditionalFormatting>
  <conditionalFormatting sqref="P11">
    <cfRule type="expression" dxfId="2099" priority="3553">
      <formula>AND(P11=$G$1,$G$1&lt;&gt;"")</formula>
    </cfRule>
  </conditionalFormatting>
  <conditionalFormatting sqref="P11">
    <cfRule type="expression" dxfId="2098" priority="3552">
      <formula>AND(P11=$G$1,$G$1&lt;&gt;"")</formula>
    </cfRule>
  </conditionalFormatting>
  <conditionalFormatting sqref="P11">
    <cfRule type="expression" dxfId="2097" priority="3551">
      <formula>AND(P11=$G$1,$G$1&lt;&gt;"")</formula>
    </cfRule>
  </conditionalFormatting>
  <conditionalFormatting sqref="P11">
    <cfRule type="expression" dxfId="2096" priority="3550">
      <formula>AND(P11=$G$1,$G$1&lt;&gt;"")</formula>
    </cfRule>
  </conditionalFormatting>
  <conditionalFormatting sqref="P11">
    <cfRule type="expression" dxfId="2095" priority="3549">
      <formula>AND(P11=$G$1,$G$1&lt;&gt;"")</formula>
    </cfRule>
  </conditionalFormatting>
  <conditionalFormatting sqref="P11">
    <cfRule type="expression" dxfId="2094" priority="3548">
      <formula>AND(P11=$G$1,$G$1&lt;&gt;"")</formula>
    </cfRule>
  </conditionalFormatting>
  <conditionalFormatting sqref="P11">
    <cfRule type="expression" dxfId="2093" priority="3547">
      <formula>AND(P11=$G$1,$G$1&lt;&gt;"")</formula>
    </cfRule>
  </conditionalFormatting>
  <conditionalFormatting sqref="P11">
    <cfRule type="expression" dxfId="2092" priority="3546">
      <formula>AND(P11=$G$1,$G$1&lt;&gt;"")</formula>
    </cfRule>
  </conditionalFormatting>
  <conditionalFormatting sqref="P11">
    <cfRule type="expression" dxfId="2091" priority="3545">
      <formula>AND(P11=$G$1,$G$1&lt;&gt;"")</formula>
    </cfRule>
  </conditionalFormatting>
  <conditionalFormatting sqref="P11">
    <cfRule type="expression" dxfId="2090" priority="3544">
      <formula>AND(P11=$G$1,$G$1&lt;&gt;"")</formula>
    </cfRule>
  </conditionalFormatting>
  <conditionalFormatting sqref="P11">
    <cfRule type="expression" dxfId="2089" priority="3543">
      <formula>AND(P11=$G$1,$G$1&lt;&gt;"")</formula>
    </cfRule>
  </conditionalFormatting>
  <conditionalFormatting sqref="P11">
    <cfRule type="expression" dxfId="2088" priority="3542">
      <formula>AND(P11=$G$1,$G$1&lt;&gt;"")</formula>
    </cfRule>
  </conditionalFormatting>
  <conditionalFormatting sqref="P11">
    <cfRule type="expression" dxfId="2087" priority="3541">
      <formula>AND(P11=$G$1,$G$1&lt;&gt;"")</formula>
    </cfRule>
  </conditionalFormatting>
  <conditionalFormatting sqref="P11">
    <cfRule type="expression" dxfId="2086" priority="3540">
      <formula>AND(P11=$G$1,$G$1&lt;&gt;"")</formula>
    </cfRule>
  </conditionalFormatting>
  <conditionalFormatting sqref="P11">
    <cfRule type="expression" dxfId="2085" priority="3539">
      <formula>AND(P11=$G$1,$G$1&lt;&gt;"")</formula>
    </cfRule>
  </conditionalFormatting>
  <conditionalFormatting sqref="P11">
    <cfRule type="expression" dxfId="2084" priority="3538">
      <formula>AND(P11=$G$1,$G$1&lt;&gt;"")</formula>
    </cfRule>
  </conditionalFormatting>
  <conditionalFormatting sqref="P11">
    <cfRule type="expression" dxfId="2083" priority="3537">
      <formula>AND(P11=$G$1,$G$1&lt;&gt;"")</formula>
    </cfRule>
  </conditionalFormatting>
  <conditionalFormatting sqref="P11">
    <cfRule type="expression" dxfId="2082" priority="3536">
      <formula>AND(P11=$G$1,$G$1&lt;&gt;"")</formula>
    </cfRule>
  </conditionalFormatting>
  <conditionalFormatting sqref="P11">
    <cfRule type="expression" dxfId="2081" priority="3535">
      <formula>AND(P11=$G$1,$G$1&lt;&gt;"")</formula>
    </cfRule>
  </conditionalFormatting>
  <conditionalFormatting sqref="P11">
    <cfRule type="expression" dxfId="2080" priority="3534">
      <formula>AND(P11=$G$1,$G$1&lt;&gt;"")</formula>
    </cfRule>
  </conditionalFormatting>
  <conditionalFormatting sqref="P11">
    <cfRule type="expression" dxfId="2079" priority="3533">
      <formula>AND(P11=$G$1,$G$1&lt;&gt;"")</formula>
    </cfRule>
  </conditionalFormatting>
  <conditionalFormatting sqref="P11">
    <cfRule type="expression" dxfId="2078" priority="3532">
      <formula>AND(P11=$G$1,$G$1&lt;&gt;"")</formula>
    </cfRule>
  </conditionalFormatting>
  <conditionalFormatting sqref="P11">
    <cfRule type="expression" dxfId="2077" priority="3531">
      <formula>AND(P11=$G$1,$G$1&lt;&gt;"")</formula>
    </cfRule>
  </conditionalFormatting>
  <conditionalFormatting sqref="P11">
    <cfRule type="expression" dxfId="2076" priority="3530">
      <formula>AND(P11=$G$1,$G$1&lt;&gt;"")</formula>
    </cfRule>
  </conditionalFormatting>
  <conditionalFormatting sqref="P11">
    <cfRule type="expression" dxfId="2075" priority="3529">
      <formula>AND(P11=$G$1,$G$1&lt;&gt;"")</formula>
    </cfRule>
  </conditionalFormatting>
  <conditionalFormatting sqref="P11">
    <cfRule type="expression" dxfId="2074" priority="3528">
      <formula>AND(P11=$G$1,$G$1&lt;&gt;"")</formula>
    </cfRule>
  </conditionalFormatting>
  <conditionalFormatting sqref="P11">
    <cfRule type="expression" dxfId="2073" priority="3527">
      <formula>AND(P11=$G$1,$G$1&lt;&gt;"")</formula>
    </cfRule>
  </conditionalFormatting>
  <conditionalFormatting sqref="P11">
    <cfRule type="expression" dxfId="2072" priority="3526">
      <formula>AND(P11=$G$1,$G$1&lt;&gt;"")</formula>
    </cfRule>
  </conditionalFormatting>
  <conditionalFormatting sqref="P11">
    <cfRule type="expression" dxfId="2071" priority="3525">
      <formula>AND(P11=$G$1,$G$1&lt;&gt;"")</formula>
    </cfRule>
  </conditionalFormatting>
  <conditionalFormatting sqref="P11">
    <cfRule type="expression" dxfId="2070" priority="3524">
      <formula>AND(P11=$G$1,$G$1&lt;&gt;"")</formula>
    </cfRule>
  </conditionalFormatting>
  <conditionalFormatting sqref="P11">
    <cfRule type="expression" dxfId="2069" priority="3523">
      <formula>AND(P11=$G$1,$G$1&lt;&gt;"")</formula>
    </cfRule>
  </conditionalFormatting>
  <conditionalFormatting sqref="P11">
    <cfRule type="expression" dxfId="2068" priority="3522">
      <formula>AND(P11=$G$1,$G$1&lt;&gt;"")</formula>
    </cfRule>
  </conditionalFormatting>
  <conditionalFormatting sqref="P11">
    <cfRule type="expression" dxfId="2067" priority="3521">
      <formula>AND(P11=$G$1,$G$1&lt;&gt;"")</formula>
    </cfRule>
  </conditionalFormatting>
  <conditionalFormatting sqref="P11">
    <cfRule type="expression" dxfId="2066" priority="3520">
      <formula>AND(P11=$G$1,$G$1&lt;&gt;"")</formula>
    </cfRule>
  </conditionalFormatting>
  <conditionalFormatting sqref="P11">
    <cfRule type="expression" dxfId="2065" priority="3519">
      <formula>AND(P11=$G$1,$G$1&lt;&gt;"")</formula>
    </cfRule>
  </conditionalFormatting>
  <conditionalFormatting sqref="P11">
    <cfRule type="expression" dxfId="2064" priority="3518">
      <formula>AND(P11=$G$1,$G$1&lt;&gt;"")</formula>
    </cfRule>
  </conditionalFormatting>
  <conditionalFormatting sqref="P11">
    <cfRule type="expression" dxfId="2063" priority="3517">
      <formula>AND(P11=$G$1,$G$1&lt;&gt;"")</formula>
    </cfRule>
  </conditionalFormatting>
  <conditionalFormatting sqref="P11">
    <cfRule type="expression" dxfId="2062" priority="3516">
      <formula>AND(P11=$G$1,$G$1&lt;&gt;"")</formula>
    </cfRule>
  </conditionalFormatting>
  <conditionalFormatting sqref="P11">
    <cfRule type="expression" dxfId="2061" priority="3515">
      <formula>AND(P11=$G$1,$G$1&lt;&gt;"")</formula>
    </cfRule>
  </conditionalFormatting>
  <conditionalFormatting sqref="P11">
    <cfRule type="expression" dxfId="2060" priority="3514">
      <formula>AND(P11=$G$1,$G$1&lt;&gt;"")</formula>
    </cfRule>
  </conditionalFormatting>
  <conditionalFormatting sqref="P11">
    <cfRule type="expression" dxfId="2059" priority="3513">
      <formula>AND(P11=$G$1,$G$1&lt;&gt;"")</formula>
    </cfRule>
  </conditionalFormatting>
  <conditionalFormatting sqref="P11">
    <cfRule type="expression" dxfId="2058" priority="3512">
      <formula>AND(P11=$G$1,$G$1&lt;&gt;"")</formula>
    </cfRule>
  </conditionalFormatting>
  <conditionalFormatting sqref="P11">
    <cfRule type="expression" dxfId="2057" priority="3511">
      <formula>AND(P11=$G$1,$G$1&lt;&gt;"")</formula>
    </cfRule>
  </conditionalFormatting>
  <conditionalFormatting sqref="P11">
    <cfRule type="expression" dxfId="2056" priority="3510">
      <formula>AND(P11=$G$1,$G$1&lt;&gt;"")</formula>
    </cfRule>
  </conditionalFormatting>
  <conditionalFormatting sqref="P11">
    <cfRule type="expression" dxfId="2055" priority="3509">
      <formula>AND(P11=$G$1,$G$1&lt;&gt;"")</formula>
    </cfRule>
  </conditionalFormatting>
  <conditionalFormatting sqref="P11">
    <cfRule type="expression" dxfId="2054" priority="3508">
      <formula>AND(P11=$G$1,$G$1&lt;&gt;"")</formula>
    </cfRule>
  </conditionalFormatting>
  <conditionalFormatting sqref="P11">
    <cfRule type="expression" dxfId="2053" priority="3507">
      <formula>AND(P11=$G$1,$G$1&lt;&gt;"")</formula>
    </cfRule>
  </conditionalFormatting>
  <conditionalFormatting sqref="P11">
    <cfRule type="expression" dxfId="2052" priority="3506">
      <formula>AND(P11=$G$1,$G$1&lt;&gt;"")</formula>
    </cfRule>
  </conditionalFormatting>
  <conditionalFormatting sqref="P11">
    <cfRule type="expression" dxfId="2051" priority="3505">
      <formula>AND(P11=$G$1,$G$1&lt;&gt;"")</formula>
    </cfRule>
  </conditionalFormatting>
  <conditionalFormatting sqref="P11">
    <cfRule type="expression" dxfId="2050" priority="3504">
      <formula>AND(P11=$G$1,$G$1&lt;&gt;"")</formula>
    </cfRule>
  </conditionalFormatting>
  <conditionalFormatting sqref="P11">
    <cfRule type="expression" dxfId="2049" priority="3503">
      <formula>AND(P11=$G$1,$G$1&lt;&gt;"")</formula>
    </cfRule>
  </conditionalFormatting>
  <conditionalFormatting sqref="P11">
    <cfRule type="expression" dxfId="2048" priority="3502">
      <formula>AND(P11=$G$1,$G$1&lt;&gt;"")</formula>
    </cfRule>
  </conditionalFormatting>
  <conditionalFormatting sqref="P11">
    <cfRule type="expression" dxfId="2047" priority="3501">
      <formula>AND(P11=$G$1,$G$1&lt;&gt;"")</formula>
    </cfRule>
  </conditionalFormatting>
  <conditionalFormatting sqref="P11">
    <cfRule type="expression" dxfId="2046" priority="3500">
      <formula>AND(P11=$G$1,$G$1&lt;&gt;"")</formula>
    </cfRule>
  </conditionalFormatting>
  <conditionalFormatting sqref="P11">
    <cfRule type="expression" dxfId="2045" priority="3499">
      <formula>AND(P11=$G$1,$G$1&lt;&gt;"")</formula>
    </cfRule>
  </conditionalFormatting>
  <conditionalFormatting sqref="P11">
    <cfRule type="expression" dxfId="2044" priority="3498">
      <formula>AND(P11=$G$1,$G$1&lt;&gt;"")</formula>
    </cfRule>
  </conditionalFormatting>
  <conditionalFormatting sqref="P11">
    <cfRule type="expression" dxfId="2043" priority="3497">
      <formula>AND(P11=$G$1,$G$1&lt;&gt;"")</formula>
    </cfRule>
  </conditionalFormatting>
  <conditionalFormatting sqref="P11">
    <cfRule type="expression" dxfId="2042" priority="3496">
      <formula>AND(P11=$G$1,$G$1&lt;&gt;"")</formula>
    </cfRule>
  </conditionalFormatting>
  <conditionalFormatting sqref="P11">
    <cfRule type="expression" dxfId="2041" priority="3495">
      <formula>AND(P11=$G$1,$G$1&lt;&gt;"")</formula>
    </cfRule>
  </conditionalFormatting>
  <conditionalFormatting sqref="P11">
    <cfRule type="expression" dxfId="2040" priority="3494">
      <formula>AND(P11=$G$1,$G$1&lt;&gt;"")</formula>
    </cfRule>
  </conditionalFormatting>
  <conditionalFormatting sqref="P11">
    <cfRule type="expression" dxfId="2039" priority="3493">
      <formula>AND(P11=$G$1,$G$1&lt;&gt;"")</formula>
    </cfRule>
  </conditionalFormatting>
  <conditionalFormatting sqref="P11">
    <cfRule type="expression" dxfId="2038" priority="3492">
      <formula>AND(P11=$G$1,$G$1&lt;&gt;"")</formula>
    </cfRule>
  </conditionalFormatting>
  <conditionalFormatting sqref="P11">
    <cfRule type="expression" dxfId="2037" priority="3491">
      <formula>AND(P11=$G$1,$G$1&lt;&gt;"")</formula>
    </cfRule>
  </conditionalFormatting>
  <conditionalFormatting sqref="P11">
    <cfRule type="expression" dxfId="2036" priority="3490">
      <formula>AND(P11=$G$1,$G$1&lt;&gt;"")</formula>
    </cfRule>
  </conditionalFormatting>
  <conditionalFormatting sqref="P11">
    <cfRule type="expression" dxfId="2035" priority="3489">
      <formula>AND(P11=$G$1,$G$1&lt;&gt;"")</formula>
    </cfRule>
  </conditionalFormatting>
  <conditionalFormatting sqref="P11">
    <cfRule type="expression" dxfId="2034" priority="3488">
      <formula>AND(P11=$G$1,$G$1&lt;&gt;"")</formula>
    </cfRule>
  </conditionalFormatting>
  <conditionalFormatting sqref="P11">
    <cfRule type="expression" dxfId="2033" priority="3487">
      <formula>AND(P11=$G$1,$G$1&lt;&gt;"")</formula>
    </cfRule>
  </conditionalFormatting>
  <conditionalFormatting sqref="P11">
    <cfRule type="expression" dxfId="2032" priority="3486">
      <formula>AND(P11=$G$1,$G$1&lt;&gt;"")</formula>
    </cfRule>
  </conditionalFormatting>
  <conditionalFormatting sqref="P11">
    <cfRule type="expression" dxfId="2031" priority="3485">
      <formula>AND(P11=$G$1,$G$1&lt;&gt;"")</formula>
    </cfRule>
  </conditionalFormatting>
  <conditionalFormatting sqref="P11">
    <cfRule type="expression" dxfId="2030" priority="3484">
      <formula>AND(P11=$G$1,$G$1&lt;&gt;"")</formula>
    </cfRule>
  </conditionalFormatting>
  <conditionalFormatting sqref="P11">
    <cfRule type="expression" dxfId="2029" priority="3483">
      <formula>AND(P11=$G$1,$G$1&lt;&gt;"")</formula>
    </cfRule>
  </conditionalFormatting>
  <conditionalFormatting sqref="P11">
    <cfRule type="expression" dxfId="2028" priority="3482">
      <formula>AND(P11=$G$1,$G$1&lt;&gt;"")</formula>
    </cfRule>
  </conditionalFormatting>
  <conditionalFormatting sqref="P11">
    <cfRule type="expression" dxfId="2027" priority="3481">
      <formula>AND(P11=$G$1,$G$1&lt;&gt;"")</formula>
    </cfRule>
  </conditionalFormatting>
  <conditionalFormatting sqref="P11">
    <cfRule type="expression" dxfId="2026" priority="3480">
      <formula>AND(P11=$G$1,$G$1&lt;&gt;"")</formula>
    </cfRule>
  </conditionalFormatting>
  <conditionalFormatting sqref="P11">
    <cfRule type="expression" dxfId="2025" priority="3479">
      <formula>AND(P11=$G$1,$G$1&lt;&gt;"")</formula>
    </cfRule>
  </conditionalFormatting>
  <conditionalFormatting sqref="P11">
    <cfRule type="expression" dxfId="2024" priority="3478">
      <formula>AND(P11=$G$1,$G$1&lt;&gt;"")</formula>
    </cfRule>
  </conditionalFormatting>
  <conditionalFormatting sqref="P11">
    <cfRule type="expression" dxfId="2023" priority="3477">
      <formula>AND(P11=$G$1,$G$1&lt;&gt;"")</formula>
    </cfRule>
  </conditionalFormatting>
  <conditionalFormatting sqref="P11">
    <cfRule type="expression" dxfId="2022" priority="3476">
      <formula>AND(P11=$G$1,$G$1&lt;&gt;"")</formula>
    </cfRule>
  </conditionalFormatting>
  <conditionalFormatting sqref="P11">
    <cfRule type="expression" dxfId="2021" priority="3475">
      <formula>AND(P11=$G$1,$G$1&lt;&gt;"")</formula>
    </cfRule>
  </conditionalFormatting>
  <conditionalFormatting sqref="P11">
    <cfRule type="expression" dxfId="2020" priority="3474">
      <formula>AND(P11=$G$1,$G$1&lt;&gt;"")</formula>
    </cfRule>
  </conditionalFormatting>
  <conditionalFormatting sqref="P11">
    <cfRule type="expression" dxfId="2019" priority="3473">
      <formula>AND(P11=$G$1,$G$1&lt;&gt;"")</formula>
    </cfRule>
  </conditionalFormatting>
  <conditionalFormatting sqref="P11">
    <cfRule type="expression" dxfId="2018" priority="3472">
      <formula>AND(P11=$G$1,$G$1&lt;&gt;"")</formula>
    </cfRule>
  </conditionalFormatting>
  <conditionalFormatting sqref="P11">
    <cfRule type="expression" dxfId="2017" priority="3471">
      <formula>AND(P11=$G$1,$G$1&lt;&gt;"")</formula>
    </cfRule>
  </conditionalFormatting>
  <conditionalFormatting sqref="P11">
    <cfRule type="expression" dxfId="2016" priority="3470">
      <formula>AND(P11=$G$1,$G$1&lt;&gt;"")</formula>
    </cfRule>
  </conditionalFormatting>
  <conditionalFormatting sqref="P11">
    <cfRule type="expression" dxfId="2015" priority="3469">
      <formula>AND(P11=$G$1,$G$1&lt;&gt;"")</formula>
    </cfRule>
  </conditionalFormatting>
  <conditionalFormatting sqref="P11">
    <cfRule type="expression" dxfId="2014" priority="3468">
      <formula>AND(P11=$G$1,$G$1&lt;&gt;"")</formula>
    </cfRule>
  </conditionalFormatting>
  <conditionalFormatting sqref="P11">
    <cfRule type="expression" dxfId="2013" priority="3467">
      <formula>AND(P11=$G$1,$G$1&lt;&gt;"")</formula>
    </cfRule>
  </conditionalFormatting>
  <conditionalFormatting sqref="P11">
    <cfRule type="expression" dxfId="2012" priority="3466">
      <formula>AND(P11=$G$1,$G$1&lt;&gt;"")</formula>
    </cfRule>
  </conditionalFormatting>
  <conditionalFormatting sqref="P11">
    <cfRule type="expression" dxfId="2011" priority="3465">
      <formula>AND(P11=$G$1,$G$1&lt;&gt;"")</formula>
    </cfRule>
  </conditionalFormatting>
  <conditionalFormatting sqref="P11">
    <cfRule type="expression" dxfId="2010" priority="3464">
      <formula>AND(P11=$G$1,$G$1&lt;&gt;"")</formula>
    </cfRule>
  </conditionalFormatting>
  <conditionalFormatting sqref="P11">
    <cfRule type="expression" dxfId="2009" priority="3463">
      <formula>AND(P11=$G$1,$G$1&lt;&gt;"")</formula>
    </cfRule>
  </conditionalFormatting>
  <conditionalFormatting sqref="P11">
    <cfRule type="expression" dxfId="2008" priority="3462">
      <formula>AND(P11=$G$1,$G$1&lt;&gt;"")</formula>
    </cfRule>
  </conditionalFormatting>
  <conditionalFormatting sqref="P11">
    <cfRule type="expression" dxfId="2007" priority="3461">
      <formula>AND(P11=$G$1,$G$1&lt;&gt;"")</formula>
    </cfRule>
  </conditionalFormatting>
  <conditionalFormatting sqref="P11">
    <cfRule type="expression" dxfId="2006" priority="3460">
      <formula>AND(P11=$G$1,$G$1&lt;&gt;"")</formula>
    </cfRule>
  </conditionalFormatting>
  <conditionalFormatting sqref="P11">
    <cfRule type="expression" dxfId="2005" priority="3459">
      <formula>AND(P11=$G$1,$G$1&lt;&gt;"")</formula>
    </cfRule>
  </conditionalFormatting>
  <conditionalFormatting sqref="P11">
    <cfRule type="expression" dxfId="2004" priority="3458">
      <formula>AND(P11=$G$1,$G$1&lt;&gt;"")</formula>
    </cfRule>
  </conditionalFormatting>
  <conditionalFormatting sqref="P11">
    <cfRule type="expression" dxfId="2003" priority="3457">
      <formula>AND(P11=$G$1,$G$1&lt;&gt;"")</formula>
    </cfRule>
  </conditionalFormatting>
  <conditionalFormatting sqref="P11">
    <cfRule type="expression" dxfId="2002" priority="3456">
      <formula>AND(P11=$G$1,$G$1&lt;&gt;"")</formula>
    </cfRule>
  </conditionalFormatting>
  <conditionalFormatting sqref="P11">
    <cfRule type="expression" dxfId="2001" priority="3455">
      <formula>AND(P11=$G$1,$G$1&lt;&gt;"")</formula>
    </cfRule>
  </conditionalFormatting>
  <conditionalFormatting sqref="P11">
    <cfRule type="expression" dxfId="2000" priority="3454">
      <formula>AND(P11=$G$1,$G$1&lt;&gt;"")</formula>
    </cfRule>
  </conditionalFormatting>
  <conditionalFormatting sqref="P11">
    <cfRule type="expression" dxfId="1999" priority="3453">
      <formula>AND(P11=$G$1,$G$1&lt;&gt;"")</formula>
    </cfRule>
  </conditionalFormatting>
  <conditionalFormatting sqref="P11">
    <cfRule type="expression" dxfId="1998" priority="3452">
      <formula>AND(P11=$G$1,$G$1&lt;&gt;"")</formula>
    </cfRule>
  </conditionalFormatting>
  <conditionalFormatting sqref="P11">
    <cfRule type="expression" dxfId="1997" priority="3451">
      <formula>AND(P11=$G$1,$G$1&lt;&gt;"")</formula>
    </cfRule>
  </conditionalFormatting>
  <conditionalFormatting sqref="P11">
    <cfRule type="expression" dxfId="1996" priority="3450">
      <formula>AND(P11=$G$1,$G$1&lt;&gt;"")</formula>
    </cfRule>
  </conditionalFormatting>
  <conditionalFormatting sqref="P11">
    <cfRule type="expression" dxfId="1995" priority="3449">
      <formula>AND(P11=$G$1,$G$1&lt;&gt;"")</formula>
    </cfRule>
  </conditionalFormatting>
  <conditionalFormatting sqref="P11">
    <cfRule type="expression" dxfId="1994" priority="3448">
      <formula>AND(P11=$G$1,$G$1&lt;&gt;"")</formula>
    </cfRule>
  </conditionalFormatting>
  <conditionalFormatting sqref="P11">
    <cfRule type="expression" dxfId="1993" priority="3447">
      <formula>AND(P11=$G$1,$G$1&lt;&gt;"")</formula>
    </cfRule>
  </conditionalFormatting>
  <conditionalFormatting sqref="P11">
    <cfRule type="expression" dxfId="1992" priority="3446">
      <formula>AND(P11=$G$1,$G$1&lt;&gt;"")</formula>
    </cfRule>
  </conditionalFormatting>
  <conditionalFormatting sqref="P11">
    <cfRule type="expression" dxfId="1991" priority="3445">
      <formula>AND(P11=$G$1,$G$1&lt;&gt;"")</formula>
    </cfRule>
  </conditionalFormatting>
  <conditionalFormatting sqref="P11">
    <cfRule type="expression" dxfId="1990" priority="3444">
      <formula>AND(P11=$G$1,$G$1&lt;&gt;"")</formula>
    </cfRule>
  </conditionalFormatting>
  <conditionalFormatting sqref="P11">
    <cfRule type="expression" dxfId="1989" priority="3443">
      <formula>AND(P11=$G$1,$G$1&lt;&gt;"")</formula>
    </cfRule>
  </conditionalFormatting>
  <conditionalFormatting sqref="P11">
    <cfRule type="expression" dxfId="1988" priority="3442">
      <formula>AND(P11=$G$1,$G$1&lt;&gt;"")</formula>
    </cfRule>
  </conditionalFormatting>
  <conditionalFormatting sqref="P12">
    <cfRule type="expression" dxfId="1987" priority="3441">
      <formula>AND(P12=$G$1,$G$1&lt;&gt;"")</formula>
    </cfRule>
  </conditionalFormatting>
  <conditionalFormatting sqref="P12">
    <cfRule type="expression" dxfId="1986" priority="3440">
      <formula>AND(P12=$G$1,$G$1&lt;&gt;"")</formula>
    </cfRule>
  </conditionalFormatting>
  <conditionalFormatting sqref="P12">
    <cfRule type="expression" dxfId="1985" priority="3439">
      <formula>AND(P12=$G$1,$G$1&lt;&gt;"")</formula>
    </cfRule>
  </conditionalFormatting>
  <conditionalFormatting sqref="P12">
    <cfRule type="expression" dxfId="1984" priority="3438">
      <formula>AND(P12=$G$1,$G$1&lt;&gt;"")</formula>
    </cfRule>
  </conditionalFormatting>
  <conditionalFormatting sqref="P12">
    <cfRule type="expression" dxfId="1983" priority="3437">
      <formula>AND(P12=$G$1,$G$1&lt;&gt;"")</formula>
    </cfRule>
  </conditionalFormatting>
  <conditionalFormatting sqref="P12">
    <cfRule type="expression" dxfId="1982" priority="3436">
      <formula>AND(P12=$G$1,$G$1&lt;&gt;"")</formula>
    </cfRule>
  </conditionalFormatting>
  <conditionalFormatting sqref="P12">
    <cfRule type="expression" dxfId="1981" priority="3435">
      <formula>AND(P12=$G$1,$G$1&lt;&gt;"")</formula>
    </cfRule>
  </conditionalFormatting>
  <conditionalFormatting sqref="P12">
    <cfRule type="expression" dxfId="1980" priority="3434">
      <formula>AND(P12=$G$1,$G$1&lt;&gt;"")</formula>
    </cfRule>
  </conditionalFormatting>
  <conditionalFormatting sqref="P12">
    <cfRule type="expression" dxfId="1979" priority="3433">
      <formula>AND(P12=$G$1,$G$1&lt;&gt;"")</formula>
    </cfRule>
  </conditionalFormatting>
  <conditionalFormatting sqref="P12">
    <cfRule type="expression" dxfId="1978" priority="3432">
      <formula>AND(P12=$G$1,$G$1&lt;&gt;"")</formula>
    </cfRule>
  </conditionalFormatting>
  <conditionalFormatting sqref="P12">
    <cfRule type="expression" dxfId="1977" priority="3431">
      <formula>AND(P12=$G$1,$G$1&lt;&gt;"")</formula>
    </cfRule>
  </conditionalFormatting>
  <conditionalFormatting sqref="P12">
    <cfRule type="expression" dxfId="1976" priority="3430">
      <formula>AND(P12=$G$1,$G$1&lt;&gt;"")</formula>
    </cfRule>
  </conditionalFormatting>
  <conditionalFormatting sqref="P12">
    <cfRule type="expression" dxfId="1975" priority="3429">
      <formula>AND(P12=$G$1,$G$1&lt;&gt;"")</formula>
    </cfRule>
  </conditionalFormatting>
  <conditionalFormatting sqref="P12">
    <cfRule type="expression" dxfId="1974" priority="3428">
      <formula>AND(P12=$G$1,$G$1&lt;&gt;"")</formula>
    </cfRule>
  </conditionalFormatting>
  <conditionalFormatting sqref="P12">
    <cfRule type="expression" dxfId="1973" priority="3427">
      <formula>AND(P12=$G$1,$G$1&lt;&gt;"")</formula>
    </cfRule>
  </conditionalFormatting>
  <conditionalFormatting sqref="P11">
    <cfRule type="expression" dxfId="1972" priority="3426">
      <formula>AND(P11=$G$1,$G$1&lt;&gt;"")</formula>
    </cfRule>
  </conditionalFormatting>
  <conditionalFormatting sqref="P11">
    <cfRule type="expression" dxfId="1971" priority="3425">
      <formula>AND(P11=$G$1,$G$1&lt;&gt;"")</formula>
    </cfRule>
  </conditionalFormatting>
  <conditionalFormatting sqref="P11">
    <cfRule type="expression" dxfId="1970" priority="3424">
      <formula>AND(P11=$G$1,$G$1&lt;&gt;"")</formula>
    </cfRule>
  </conditionalFormatting>
  <conditionalFormatting sqref="P11">
    <cfRule type="expression" dxfId="1969" priority="3423">
      <formula>AND(P11=$G$1,$G$1&lt;&gt;"")</formula>
    </cfRule>
  </conditionalFormatting>
  <conditionalFormatting sqref="P11">
    <cfRule type="expression" dxfId="1968" priority="3422">
      <formula>AND(P11=$G$1,$G$1&lt;&gt;"")</formula>
    </cfRule>
  </conditionalFormatting>
  <conditionalFormatting sqref="P11">
    <cfRule type="expression" dxfId="1967" priority="3421">
      <formula>AND(P11=$G$1,$G$1&lt;&gt;"")</formula>
    </cfRule>
  </conditionalFormatting>
  <conditionalFormatting sqref="P11">
    <cfRule type="expression" dxfId="1966" priority="3420">
      <formula>AND(P11=$G$1,$G$1&lt;&gt;"")</formula>
    </cfRule>
  </conditionalFormatting>
  <conditionalFormatting sqref="P11">
    <cfRule type="expression" dxfId="1965" priority="3419">
      <formula>AND(P11=$G$1,$G$1&lt;&gt;"")</formula>
    </cfRule>
  </conditionalFormatting>
  <conditionalFormatting sqref="P11">
    <cfRule type="expression" dxfId="1964" priority="3418">
      <formula>AND(P11=$G$1,$G$1&lt;&gt;"")</formula>
    </cfRule>
  </conditionalFormatting>
  <conditionalFormatting sqref="P11">
    <cfRule type="expression" dxfId="1963" priority="3417">
      <formula>AND(P11=$G$1,$G$1&lt;&gt;"")</formula>
    </cfRule>
  </conditionalFormatting>
  <conditionalFormatting sqref="P11">
    <cfRule type="expression" dxfId="1962" priority="3416">
      <formula>AND(P11=$G$1,$G$1&lt;&gt;"")</formula>
    </cfRule>
  </conditionalFormatting>
  <conditionalFormatting sqref="P11">
    <cfRule type="expression" dxfId="1961" priority="3415">
      <formula>AND(P11=$G$1,$G$1&lt;&gt;"")</formula>
    </cfRule>
  </conditionalFormatting>
  <conditionalFormatting sqref="P11">
    <cfRule type="expression" dxfId="1960" priority="3414">
      <formula>AND(P11=$G$1,$G$1&lt;&gt;"")</formula>
    </cfRule>
  </conditionalFormatting>
  <conditionalFormatting sqref="P11">
    <cfRule type="expression" dxfId="1959" priority="3413">
      <formula>AND(P11=$G$1,$G$1&lt;&gt;"")</formula>
    </cfRule>
  </conditionalFormatting>
  <conditionalFormatting sqref="P11">
    <cfRule type="expression" dxfId="1958" priority="3412">
      <formula>AND(P11=$G$1,$G$1&lt;&gt;"")</formula>
    </cfRule>
  </conditionalFormatting>
  <conditionalFormatting sqref="P11">
    <cfRule type="expression" dxfId="1957" priority="3411">
      <formula>AND(P11=$G$1,$G$1&lt;&gt;"")</formula>
    </cfRule>
  </conditionalFormatting>
  <conditionalFormatting sqref="P11">
    <cfRule type="expression" dxfId="1956" priority="3410">
      <formula>AND(P11=$G$1,$G$1&lt;&gt;"")</formula>
    </cfRule>
  </conditionalFormatting>
  <conditionalFormatting sqref="P11">
    <cfRule type="expression" dxfId="1955" priority="3409">
      <formula>AND(P11=$G$1,$G$1&lt;&gt;"")</formula>
    </cfRule>
  </conditionalFormatting>
  <conditionalFormatting sqref="P11">
    <cfRule type="expression" dxfId="1954" priority="3408">
      <formula>AND(P11=$G$1,$G$1&lt;&gt;"")</formula>
    </cfRule>
  </conditionalFormatting>
  <conditionalFormatting sqref="P11">
    <cfRule type="expression" dxfId="1953" priority="3407">
      <formula>AND(P11=$G$1,$G$1&lt;&gt;"")</formula>
    </cfRule>
  </conditionalFormatting>
  <conditionalFormatting sqref="P11">
    <cfRule type="expression" dxfId="1952" priority="3406">
      <formula>AND(P11=$G$1,$G$1&lt;&gt;"")</formula>
    </cfRule>
  </conditionalFormatting>
  <conditionalFormatting sqref="P11">
    <cfRule type="expression" dxfId="1951" priority="3405">
      <formula>AND(P11=$G$1,$G$1&lt;&gt;"")</formula>
    </cfRule>
  </conditionalFormatting>
  <conditionalFormatting sqref="P11">
    <cfRule type="expression" dxfId="1950" priority="3404">
      <formula>AND(P11=$G$1,$G$1&lt;&gt;"")</formula>
    </cfRule>
  </conditionalFormatting>
  <conditionalFormatting sqref="P11">
    <cfRule type="expression" dxfId="1949" priority="3403">
      <formula>AND(P11=$G$1,$G$1&lt;&gt;"")</formula>
    </cfRule>
  </conditionalFormatting>
  <conditionalFormatting sqref="P11">
    <cfRule type="expression" dxfId="1948" priority="3402">
      <formula>AND(P11=$G$1,$G$1&lt;&gt;"")</formula>
    </cfRule>
  </conditionalFormatting>
  <conditionalFormatting sqref="P11">
    <cfRule type="expression" dxfId="1947" priority="3401">
      <formula>AND(P11=$G$1,$G$1&lt;&gt;"")</formula>
    </cfRule>
  </conditionalFormatting>
  <conditionalFormatting sqref="P11">
    <cfRule type="expression" dxfId="1946" priority="3400">
      <formula>AND(P11=$G$1,$G$1&lt;&gt;"")</formula>
    </cfRule>
  </conditionalFormatting>
  <conditionalFormatting sqref="P11">
    <cfRule type="expression" dxfId="1945" priority="3399">
      <formula>AND(P11=$G$1,$G$1&lt;&gt;"")</formula>
    </cfRule>
  </conditionalFormatting>
  <conditionalFormatting sqref="P11">
    <cfRule type="expression" dxfId="1944" priority="3398">
      <formula>AND(P11=$G$1,$G$1&lt;&gt;"")</formula>
    </cfRule>
  </conditionalFormatting>
  <conditionalFormatting sqref="P11">
    <cfRule type="expression" dxfId="1943" priority="3397">
      <formula>AND(P11=$G$1,$G$1&lt;&gt;"")</formula>
    </cfRule>
  </conditionalFormatting>
  <conditionalFormatting sqref="P11">
    <cfRule type="expression" dxfId="1942" priority="3396">
      <formula>AND(P11=$G$1,$G$1&lt;&gt;"")</formula>
    </cfRule>
  </conditionalFormatting>
  <conditionalFormatting sqref="P11">
    <cfRule type="expression" dxfId="1941" priority="3395">
      <formula>AND(P11=$G$1,$G$1&lt;&gt;"")</formula>
    </cfRule>
  </conditionalFormatting>
  <conditionalFormatting sqref="P11">
    <cfRule type="expression" dxfId="1940" priority="3394">
      <formula>AND(P11=$G$1,$G$1&lt;&gt;"")</formula>
    </cfRule>
  </conditionalFormatting>
  <conditionalFormatting sqref="P11">
    <cfRule type="expression" dxfId="1939" priority="3393">
      <formula>AND(P11=$G$1,$G$1&lt;&gt;"")</formula>
    </cfRule>
  </conditionalFormatting>
  <conditionalFormatting sqref="P11">
    <cfRule type="expression" dxfId="1938" priority="3392">
      <formula>AND(P11=$G$1,$G$1&lt;&gt;"")</formula>
    </cfRule>
  </conditionalFormatting>
  <conditionalFormatting sqref="P11">
    <cfRule type="expression" dxfId="1937" priority="3391">
      <formula>AND(P11=$G$1,$G$1&lt;&gt;"")</formula>
    </cfRule>
  </conditionalFormatting>
  <conditionalFormatting sqref="P11">
    <cfRule type="expression" dxfId="1936" priority="3390">
      <formula>AND(P11=$G$1,$G$1&lt;&gt;"")</formula>
    </cfRule>
  </conditionalFormatting>
  <conditionalFormatting sqref="P11">
    <cfRule type="expression" dxfId="1935" priority="3389">
      <formula>AND(P11=$G$1,$G$1&lt;&gt;"")</formula>
    </cfRule>
  </conditionalFormatting>
  <conditionalFormatting sqref="P11">
    <cfRule type="expression" dxfId="1934" priority="3388">
      <formula>AND(P11=$G$1,$G$1&lt;&gt;"")</formula>
    </cfRule>
  </conditionalFormatting>
  <conditionalFormatting sqref="P11">
    <cfRule type="expression" dxfId="1933" priority="3387">
      <formula>AND(P11=$G$1,$G$1&lt;&gt;"")</formula>
    </cfRule>
  </conditionalFormatting>
  <conditionalFormatting sqref="P11">
    <cfRule type="expression" dxfId="1932" priority="3386">
      <formula>AND(P11=$G$1,$G$1&lt;&gt;"")</formula>
    </cfRule>
  </conditionalFormatting>
  <conditionalFormatting sqref="P11">
    <cfRule type="expression" dxfId="1931" priority="3385">
      <formula>AND(P11=$G$1,$G$1&lt;&gt;"")</formula>
    </cfRule>
  </conditionalFormatting>
  <conditionalFormatting sqref="P11">
    <cfRule type="expression" dxfId="1930" priority="3384">
      <formula>AND(P11=$G$1,$G$1&lt;&gt;"")</formula>
    </cfRule>
  </conditionalFormatting>
  <conditionalFormatting sqref="P11">
    <cfRule type="expression" dxfId="1929" priority="3383">
      <formula>AND(P11=$G$1,$G$1&lt;&gt;"")</formula>
    </cfRule>
  </conditionalFormatting>
  <conditionalFormatting sqref="P11">
    <cfRule type="expression" dxfId="1928" priority="3382">
      <formula>AND(P11=$G$1,$G$1&lt;&gt;"")</formula>
    </cfRule>
  </conditionalFormatting>
  <conditionalFormatting sqref="P11">
    <cfRule type="expression" dxfId="1927" priority="3381">
      <formula>AND(P11=$G$1,$G$1&lt;&gt;"")</formula>
    </cfRule>
  </conditionalFormatting>
  <conditionalFormatting sqref="P11">
    <cfRule type="expression" dxfId="1926" priority="3380">
      <formula>AND(P11=$G$1,$G$1&lt;&gt;"")</formula>
    </cfRule>
  </conditionalFormatting>
  <conditionalFormatting sqref="P11">
    <cfRule type="expression" dxfId="1925" priority="3379">
      <formula>AND(P11=$G$1,$G$1&lt;&gt;"")</formula>
    </cfRule>
  </conditionalFormatting>
  <conditionalFormatting sqref="P11">
    <cfRule type="expression" dxfId="1924" priority="3378">
      <formula>AND(P11=$G$1,$G$1&lt;&gt;"")</formula>
    </cfRule>
  </conditionalFormatting>
  <conditionalFormatting sqref="P11">
    <cfRule type="expression" dxfId="1923" priority="3377">
      <formula>AND(P11=$G$1,$G$1&lt;&gt;"")</formula>
    </cfRule>
  </conditionalFormatting>
  <conditionalFormatting sqref="P11">
    <cfRule type="expression" dxfId="1922" priority="3376">
      <formula>AND(P11=$G$1,$G$1&lt;&gt;"")</formula>
    </cfRule>
  </conditionalFormatting>
  <conditionalFormatting sqref="P11">
    <cfRule type="expression" dxfId="1921" priority="3375">
      <formula>AND(P11=$G$1,$G$1&lt;&gt;"")</formula>
    </cfRule>
  </conditionalFormatting>
  <conditionalFormatting sqref="P11">
    <cfRule type="expression" dxfId="1920" priority="3374">
      <formula>AND(P11=$G$1,$G$1&lt;&gt;"")</formula>
    </cfRule>
  </conditionalFormatting>
  <conditionalFormatting sqref="P11">
    <cfRule type="expression" dxfId="1919" priority="3373">
      <formula>AND(P11=$G$1,$G$1&lt;&gt;"")</formula>
    </cfRule>
  </conditionalFormatting>
  <conditionalFormatting sqref="P11">
    <cfRule type="expression" dxfId="1918" priority="3372">
      <formula>AND(P11=$G$1,$G$1&lt;&gt;"")</formula>
    </cfRule>
  </conditionalFormatting>
  <conditionalFormatting sqref="P11">
    <cfRule type="expression" dxfId="1917" priority="3371">
      <formula>AND(P11=$G$1,$G$1&lt;&gt;"")</formula>
    </cfRule>
  </conditionalFormatting>
  <conditionalFormatting sqref="P11">
    <cfRule type="expression" dxfId="1916" priority="3370">
      <formula>AND(P11=$G$1,$G$1&lt;&gt;"")</formula>
    </cfRule>
  </conditionalFormatting>
  <conditionalFormatting sqref="P11">
    <cfRule type="expression" dxfId="1915" priority="3369">
      <formula>AND(P11=$G$1,$G$1&lt;&gt;"")</formula>
    </cfRule>
  </conditionalFormatting>
  <conditionalFormatting sqref="P11">
    <cfRule type="expression" dxfId="1914" priority="3368">
      <formula>AND(P11=$G$1,$G$1&lt;&gt;"")</formula>
    </cfRule>
  </conditionalFormatting>
  <conditionalFormatting sqref="P11">
    <cfRule type="expression" dxfId="1913" priority="3367">
      <formula>AND(P11=$G$1,$G$1&lt;&gt;"")</formula>
    </cfRule>
  </conditionalFormatting>
  <conditionalFormatting sqref="P11">
    <cfRule type="expression" dxfId="1912" priority="3366">
      <formula>AND(P11=$G$1,$G$1&lt;&gt;"")</formula>
    </cfRule>
  </conditionalFormatting>
  <conditionalFormatting sqref="P11">
    <cfRule type="expression" dxfId="1911" priority="3365">
      <formula>AND(P11=$G$1,$G$1&lt;&gt;"")</formula>
    </cfRule>
  </conditionalFormatting>
  <conditionalFormatting sqref="P11">
    <cfRule type="expression" dxfId="1910" priority="3364">
      <formula>AND(P11=$G$1,$G$1&lt;&gt;"")</formula>
    </cfRule>
  </conditionalFormatting>
  <conditionalFormatting sqref="P11">
    <cfRule type="expression" dxfId="1909" priority="3363">
      <formula>AND(P11=$G$1,$G$1&lt;&gt;"")</formula>
    </cfRule>
  </conditionalFormatting>
  <conditionalFormatting sqref="P11">
    <cfRule type="expression" dxfId="1908" priority="3362">
      <formula>AND(P11=$G$1,$G$1&lt;&gt;"")</formula>
    </cfRule>
  </conditionalFormatting>
  <conditionalFormatting sqref="P11">
    <cfRule type="expression" dxfId="1907" priority="3361">
      <formula>AND(P11=$G$1,$G$1&lt;&gt;"")</formula>
    </cfRule>
  </conditionalFormatting>
  <conditionalFormatting sqref="P11">
    <cfRule type="expression" dxfId="1906" priority="3360">
      <formula>AND(P11=$G$1,$G$1&lt;&gt;"")</formula>
    </cfRule>
  </conditionalFormatting>
  <conditionalFormatting sqref="P11">
    <cfRule type="expression" dxfId="1905" priority="3359">
      <formula>AND(P11=$G$1,$G$1&lt;&gt;"")</formula>
    </cfRule>
  </conditionalFormatting>
  <conditionalFormatting sqref="P11">
    <cfRule type="expression" dxfId="1904" priority="3358">
      <formula>AND(P11=$G$1,$G$1&lt;&gt;"")</formula>
    </cfRule>
  </conditionalFormatting>
  <conditionalFormatting sqref="P11">
    <cfRule type="expression" dxfId="1903" priority="3357">
      <formula>AND(P11=$G$1,$G$1&lt;&gt;"")</formula>
    </cfRule>
  </conditionalFormatting>
  <conditionalFormatting sqref="P11">
    <cfRule type="expression" dxfId="1902" priority="3356">
      <formula>AND(P11=$G$1,$G$1&lt;&gt;"")</formula>
    </cfRule>
  </conditionalFormatting>
  <conditionalFormatting sqref="P11">
    <cfRule type="expression" dxfId="1901" priority="3355">
      <formula>AND(P11=$G$1,$G$1&lt;&gt;"")</formula>
    </cfRule>
  </conditionalFormatting>
  <conditionalFormatting sqref="P11">
    <cfRule type="expression" dxfId="1900" priority="3354">
      <formula>AND(P11=$G$1,$G$1&lt;&gt;"")</formula>
    </cfRule>
  </conditionalFormatting>
  <conditionalFormatting sqref="P11">
    <cfRule type="expression" dxfId="1899" priority="3353">
      <formula>AND(P11=$G$1,$G$1&lt;&gt;"")</formula>
    </cfRule>
  </conditionalFormatting>
  <conditionalFormatting sqref="P11">
    <cfRule type="expression" dxfId="1898" priority="3352">
      <formula>AND(P11=$G$1,$G$1&lt;&gt;"")</formula>
    </cfRule>
  </conditionalFormatting>
  <conditionalFormatting sqref="P11">
    <cfRule type="expression" dxfId="1897" priority="3351">
      <formula>AND(P11=$G$1,$G$1&lt;&gt;"")</formula>
    </cfRule>
  </conditionalFormatting>
  <conditionalFormatting sqref="P11">
    <cfRule type="expression" dxfId="1896" priority="3350">
      <formula>AND(P11=$G$1,$G$1&lt;&gt;"")</formula>
    </cfRule>
  </conditionalFormatting>
  <conditionalFormatting sqref="P11">
    <cfRule type="expression" dxfId="1895" priority="3349">
      <formula>AND(P11=$G$1,$G$1&lt;&gt;"")</formula>
    </cfRule>
  </conditionalFormatting>
  <conditionalFormatting sqref="P11">
    <cfRule type="expression" dxfId="1894" priority="3348">
      <formula>AND(P11=$G$1,$G$1&lt;&gt;"")</formula>
    </cfRule>
  </conditionalFormatting>
  <conditionalFormatting sqref="P11">
    <cfRule type="expression" dxfId="1893" priority="3347">
      <formula>AND(P11=$G$1,$G$1&lt;&gt;"")</formula>
    </cfRule>
  </conditionalFormatting>
  <conditionalFormatting sqref="P11">
    <cfRule type="expression" dxfId="1892" priority="3346">
      <formula>AND(P11=$G$1,$G$1&lt;&gt;"")</formula>
    </cfRule>
  </conditionalFormatting>
  <conditionalFormatting sqref="P11">
    <cfRule type="expression" dxfId="1891" priority="3345">
      <formula>AND(P11=$G$1,$G$1&lt;&gt;"")</formula>
    </cfRule>
  </conditionalFormatting>
  <conditionalFormatting sqref="P11">
    <cfRule type="expression" dxfId="1890" priority="3344">
      <formula>AND(P11=$G$1,$G$1&lt;&gt;"")</formula>
    </cfRule>
  </conditionalFormatting>
  <conditionalFormatting sqref="P11">
    <cfRule type="expression" dxfId="1889" priority="3343">
      <formula>AND(P11=$G$1,$G$1&lt;&gt;"")</formula>
    </cfRule>
  </conditionalFormatting>
  <conditionalFormatting sqref="P11">
    <cfRule type="expression" dxfId="1888" priority="3342">
      <formula>AND(P11=$G$1,$G$1&lt;&gt;"")</formula>
    </cfRule>
  </conditionalFormatting>
  <conditionalFormatting sqref="P11">
    <cfRule type="expression" dxfId="1887" priority="3341">
      <formula>AND(P11=$G$1,$G$1&lt;&gt;"")</formula>
    </cfRule>
  </conditionalFormatting>
  <conditionalFormatting sqref="P11">
    <cfRule type="expression" dxfId="1886" priority="3340">
      <formula>AND(P11=$G$1,$G$1&lt;&gt;"")</formula>
    </cfRule>
  </conditionalFormatting>
  <conditionalFormatting sqref="P11">
    <cfRule type="expression" dxfId="1885" priority="3339">
      <formula>AND(P11=$G$1,$G$1&lt;&gt;"")</formula>
    </cfRule>
  </conditionalFormatting>
  <conditionalFormatting sqref="P11">
    <cfRule type="expression" dxfId="1884" priority="3338">
      <formula>AND(P11=$G$1,$G$1&lt;&gt;"")</formula>
    </cfRule>
  </conditionalFormatting>
  <conditionalFormatting sqref="P11">
    <cfRule type="expression" dxfId="1883" priority="3337">
      <formula>AND(P11=$G$1,$G$1&lt;&gt;"")</formula>
    </cfRule>
  </conditionalFormatting>
  <conditionalFormatting sqref="P11">
    <cfRule type="expression" dxfId="1882" priority="3336">
      <formula>AND(P11=$G$1,$G$1&lt;&gt;"")</formula>
    </cfRule>
  </conditionalFormatting>
  <conditionalFormatting sqref="P11">
    <cfRule type="expression" dxfId="1881" priority="3335">
      <formula>AND(P11=$G$1,$G$1&lt;&gt;"")</formula>
    </cfRule>
  </conditionalFormatting>
  <conditionalFormatting sqref="P11">
    <cfRule type="expression" dxfId="1880" priority="3334">
      <formula>AND(P11=$G$1,$G$1&lt;&gt;"")</formula>
    </cfRule>
  </conditionalFormatting>
  <conditionalFormatting sqref="P11">
    <cfRule type="expression" dxfId="1879" priority="3333">
      <formula>AND(P11=$G$1,$G$1&lt;&gt;"")</formula>
    </cfRule>
  </conditionalFormatting>
  <conditionalFormatting sqref="P11">
    <cfRule type="expression" dxfId="1878" priority="3332">
      <formula>AND(P11=$G$1,$G$1&lt;&gt;"")</formula>
    </cfRule>
  </conditionalFormatting>
  <conditionalFormatting sqref="P11">
    <cfRule type="expression" dxfId="1877" priority="3331">
      <formula>AND(P11=$G$1,$G$1&lt;&gt;"")</formula>
    </cfRule>
  </conditionalFormatting>
  <conditionalFormatting sqref="P11">
    <cfRule type="expression" dxfId="1876" priority="3330">
      <formula>AND(P11=$G$1,$G$1&lt;&gt;"")</formula>
    </cfRule>
  </conditionalFormatting>
  <conditionalFormatting sqref="P11">
    <cfRule type="expression" dxfId="1875" priority="3329">
      <formula>AND(P11=$G$1,$G$1&lt;&gt;"")</formula>
    </cfRule>
  </conditionalFormatting>
  <conditionalFormatting sqref="P11">
    <cfRule type="expression" dxfId="1874" priority="3328">
      <formula>AND(P11=$G$1,$G$1&lt;&gt;"")</formula>
    </cfRule>
  </conditionalFormatting>
  <conditionalFormatting sqref="P11">
    <cfRule type="expression" dxfId="1873" priority="3327">
      <formula>AND(P11=$G$1,$G$1&lt;&gt;"")</formula>
    </cfRule>
  </conditionalFormatting>
  <conditionalFormatting sqref="P11">
    <cfRule type="expression" dxfId="1872" priority="3326">
      <formula>AND(P11=$G$1,$G$1&lt;&gt;"")</formula>
    </cfRule>
  </conditionalFormatting>
  <conditionalFormatting sqref="P11">
    <cfRule type="expression" dxfId="1871" priority="3325">
      <formula>AND(P11=$G$1,$G$1&lt;&gt;"")</formula>
    </cfRule>
  </conditionalFormatting>
  <conditionalFormatting sqref="P11">
    <cfRule type="expression" dxfId="1870" priority="3324">
      <formula>AND(P11=$G$1,$G$1&lt;&gt;"")</formula>
    </cfRule>
  </conditionalFormatting>
  <conditionalFormatting sqref="P11">
    <cfRule type="expression" dxfId="1869" priority="3323">
      <formula>AND(P11=$G$1,$G$1&lt;&gt;"")</formula>
    </cfRule>
  </conditionalFormatting>
  <conditionalFormatting sqref="P11">
    <cfRule type="expression" dxfId="1868" priority="3322">
      <formula>AND(P11=$G$1,$G$1&lt;&gt;"")</formula>
    </cfRule>
  </conditionalFormatting>
  <conditionalFormatting sqref="P11">
    <cfRule type="expression" dxfId="1867" priority="3321">
      <formula>AND(P11=$G$1,$G$1&lt;&gt;"")</formula>
    </cfRule>
  </conditionalFormatting>
  <conditionalFormatting sqref="P11">
    <cfRule type="expression" dxfId="1866" priority="3320">
      <formula>AND(P11=$G$1,$G$1&lt;&gt;"")</formula>
    </cfRule>
  </conditionalFormatting>
  <conditionalFormatting sqref="P11">
    <cfRule type="expression" dxfId="1865" priority="3319">
      <formula>AND(P11=$G$1,$G$1&lt;&gt;"")</formula>
    </cfRule>
  </conditionalFormatting>
  <conditionalFormatting sqref="P11">
    <cfRule type="expression" dxfId="1864" priority="3318">
      <formula>AND(P11=$G$1,$G$1&lt;&gt;"")</formula>
    </cfRule>
  </conditionalFormatting>
  <conditionalFormatting sqref="P11">
    <cfRule type="expression" dxfId="1863" priority="3317">
      <formula>AND(P11=$G$1,$G$1&lt;&gt;"")</formula>
    </cfRule>
  </conditionalFormatting>
  <conditionalFormatting sqref="P11">
    <cfRule type="expression" dxfId="1862" priority="3316">
      <formula>AND(P11=$G$1,$G$1&lt;&gt;"")</formula>
    </cfRule>
  </conditionalFormatting>
  <conditionalFormatting sqref="P11">
    <cfRule type="expression" dxfId="1861" priority="3315">
      <formula>AND(P11=$G$1,$G$1&lt;&gt;"")</formula>
    </cfRule>
  </conditionalFormatting>
  <conditionalFormatting sqref="P11">
    <cfRule type="expression" dxfId="1860" priority="3314">
      <formula>AND(P11=$G$1,$G$1&lt;&gt;"")</formula>
    </cfRule>
  </conditionalFormatting>
  <conditionalFormatting sqref="P11">
    <cfRule type="expression" dxfId="1859" priority="3313">
      <formula>AND(P11=$G$1,$G$1&lt;&gt;"")</formula>
    </cfRule>
  </conditionalFormatting>
  <conditionalFormatting sqref="P11">
    <cfRule type="expression" dxfId="1858" priority="3312">
      <formula>AND(P11=$G$1,$G$1&lt;&gt;"")</formula>
    </cfRule>
  </conditionalFormatting>
  <conditionalFormatting sqref="P11">
    <cfRule type="expression" dxfId="1857" priority="3311">
      <formula>AND(P11=$G$1,$G$1&lt;&gt;"")</formula>
    </cfRule>
  </conditionalFormatting>
  <conditionalFormatting sqref="P11">
    <cfRule type="expression" dxfId="1856" priority="3310">
      <formula>AND(P11=$G$1,$G$1&lt;&gt;"")</formula>
    </cfRule>
  </conditionalFormatting>
  <conditionalFormatting sqref="P11">
    <cfRule type="expression" dxfId="1855" priority="3309">
      <formula>AND(P11=$G$1,$G$1&lt;&gt;"")</formula>
    </cfRule>
  </conditionalFormatting>
  <conditionalFormatting sqref="P11">
    <cfRule type="expression" dxfId="1854" priority="3308">
      <formula>AND(P11=$G$1,$G$1&lt;&gt;"")</formula>
    </cfRule>
  </conditionalFormatting>
  <conditionalFormatting sqref="P11">
    <cfRule type="expression" dxfId="1853" priority="3307">
      <formula>AND(P11=$G$1,$G$1&lt;&gt;"")</formula>
    </cfRule>
  </conditionalFormatting>
  <conditionalFormatting sqref="P12">
    <cfRule type="expression" dxfId="1852" priority="3306">
      <formula>AND(P12=$G$1,$G$1&lt;&gt;"")</formula>
    </cfRule>
  </conditionalFormatting>
  <conditionalFormatting sqref="P12">
    <cfRule type="expression" dxfId="1851" priority="3305">
      <formula>AND(P12=$G$1,$G$1&lt;&gt;"")</formula>
    </cfRule>
  </conditionalFormatting>
  <conditionalFormatting sqref="P12">
    <cfRule type="expression" dxfId="1850" priority="3304">
      <formula>AND(P12=$G$1,$G$1&lt;&gt;"")</formula>
    </cfRule>
  </conditionalFormatting>
  <conditionalFormatting sqref="P12">
    <cfRule type="expression" dxfId="1849" priority="3303">
      <formula>AND(P12=$G$1,$G$1&lt;&gt;"")</formula>
    </cfRule>
  </conditionalFormatting>
  <conditionalFormatting sqref="P12">
    <cfRule type="expression" dxfId="1848" priority="3302">
      <formula>AND(P12=$G$1,$G$1&lt;&gt;"")</formula>
    </cfRule>
  </conditionalFormatting>
  <conditionalFormatting sqref="P12">
    <cfRule type="expression" dxfId="1847" priority="3301">
      <formula>AND(P12=$G$1,$G$1&lt;&gt;"")</formula>
    </cfRule>
  </conditionalFormatting>
  <conditionalFormatting sqref="P12">
    <cfRule type="expression" dxfId="1846" priority="3300">
      <formula>AND(P12=$G$1,$G$1&lt;&gt;"")</formula>
    </cfRule>
  </conditionalFormatting>
  <conditionalFormatting sqref="P12">
    <cfRule type="expression" dxfId="1845" priority="3299">
      <formula>AND(P12=$G$1,$G$1&lt;&gt;"")</formula>
    </cfRule>
  </conditionalFormatting>
  <conditionalFormatting sqref="P12">
    <cfRule type="expression" dxfId="1844" priority="3298">
      <formula>AND(P12=$G$1,$G$1&lt;&gt;"")</formula>
    </cfRule>
  </conditionalFormatting>
  <conditionalFormatting sqref="P12">
    <cfRule type="expression" dxfId="1843" priority="3297">
      <formula>AND(P12=$G$1,$G$1&lt;&gt;"")</formula>
    </cfRule>
  </conditionalFormatting>
  <conditionalFormatting sqref="P12">
    <cfRule type="expression" dxfId="1842" priority="3296">
      <formula>AND(P12=$G$1,$G$1&lt;&gt;"")</formula>
    </cfRule>
  </conditionalFormatting>
  <conditionalFormatting sqref="P12">
    <cfRule type="expression" dxfId="1841" priority="3295">
      <formula>AND(P12=$G$1,$G$1&lt;&gt;"")</formula>
    </cfRule>
  </conditionalFormatting>
  <conditionalFormatting sqref="P12">
    <cfRule type="expression" dxfId="1840" priority="3294">
      <formula>AND(P12=$G$1,$G$1&lt;&gt;"")</formula>
    </cfRule>
  </conditionalFormatting>
  <conditionalFormatting sqref="P12">
    <cfRule type="expression" dxfId="1839" priority="3293">
      <formula>AND(P12=$G$1,$G$1&lt;&gt;"")</formula>
    </cfRule>
  </conditionalFormatting>
  <conditionalFormatting sqref="P12">
    <cfRule type="expression" dxfId="1838" priority="3292">
      <formula>AND(P12=$G$1,$G$1&lt;&gt;"")</formula>
    </cfRule>
  </conditionalFormatting>
  <conditionalFormatting sqref="P12">
    <cfRule type="expression" dxfId="1837" priority="3291">
      <formula>AND(P12=$G$1,$G$1&lt;&gt;"")</formula>
    </cfRule>
  </conditionalFormatting>
  <conditionalFormatting sqref="P12">
    <cfRule type="expression" dxfId="1836" priority="3290">
      <formula>AND(P12=$G$1,$G$1&lt;&gt;"")</formula>
    </cfRule>
  </conditionalFormatting>
  <conditionalFormatting sqref="P12">
    <cfRule type="expression" dxfId="1835" priority="3289">
      <formula>AND(P12=$G$1,$G$1&lt;&gt;"")</formula>
    </cfRule>
  </conditionalFormatting>
  <conditionalFormatting sqref="P12">
    <cfRule type="expression" dxfId="1834" priority="3288">
      <formula>AND(P12=$G$1,$G$1&lt;&gt;"")</formula>
    </cfRule>
  </conditionalFormatting>
  <conditionalFormatting sqref="P12">
    <cfRule type="expression" dxfId="1833" priority="3287">
      <formula>AND(P12=$G$1,$G$1&lt;&gt;"")</formula>
    </cfRule>
  </conditionalFormatting>
  <conditionalFormatting sqref="P12">
    <cfRule type="expression" dxfId="1832" priority="3286">
      <formula>AND(P12=$G$1,$G$1&lt;&gt;"")</formula>
    </cfRule>
  </conditionalFormatting>
  <conditionalFormatting sqref="P12">
    <cfRule type="expression" dxfId="1831" priority="3285">
      <formula>AND(P12=$G$1,$G$1&lt;&gt;"")</formula>
    </cfRule>
  </conditionalFormatting>
  <conditionalFormatting sqref="P12">
    <cfRule type="expression" dxfId="1830" priority="3284">
      <formula>AND(P12=$G$1,$G$1&lt;&gt;"")</formula>
    </cfRule>
  </conditionalFormatting>
  <conditionalFormatting sqref="P12">
    <cfRule type="expression" dxfId="1829" priority="3283">
      <formula>AND(P12=$G$1,$G$1&lt;&gt;"")</formula>
    </cfRule>
  </conditionalFormatting>
  <conditionalFormatting sqref="P12">
    <cfRule type="expression" dxfId="1828" priority="3282">
      <formula>AND(P12=$G$1,$G$1&lt;&gt;"")</formula>
    </cfRule>
  </conditionalFormatting>
  <conditionalFormatting sqref="P12">
    <cfRule type="expression" dxfId="1827" priority="3281">
      <formula>AND(P12=$G$1,$G$1&lt;&gt;"")</formula>
    </cfRule>
  </conditionalFormatting>
  <conditionalFormatting sqref="P12">
    <cfRule type="expression" dxfId="1826" priority="3280">
      <formula>AND(P12=$G$1,$G$1&lt;&gt;"")</formula>
    </cfRule>
  </conditionalFormatting>
  <conditionalFormatting sqref="P12">
    <cfRule type="expression" dxfId="1825" priority="3279">
      <formula>AND(P12=$G$1,$G$1&lt;&gt;"")</formula>
    </cfRule>
  </conditionalFormatting>
  <conditionalFormatting sqref="P12">
    <cfRule type="expression" dxfId="1824" priority="3278">
      <formula>AND(P12=$G$1,$G$1&lt;&gt;"")</formula>
    </cfRule>
  </conditionalFormatting>
  <conditionalFormatting sqref="P12">
    <cfRule type="expression" dxfId="1823" priority="3277">
      <formula>AND(P12=$G$1,$G$1&lt;&gt;"")</formula>
    </cfRule>
  </conditionalFormatting>
  <conditionalFormatting sqref="P12">
    <cfRule type="expression" dxfId="1822" priority="3276">
      <formula>AND(P12=$G$1,$G$1&lt;&gt;"")</formula>
    </cfRule>
  </conditionalFormatting>
  <conditionalFormatting sqref="P12">
    <cfRule type="expression" dxfId="1821" priority="3275">
      <formula>AND(P12=$G$1,$G$1&lt;&gt;"")</formula>
    </cfRule>
  </conditionalFormatting>
  <conditionalFormatting sqref="P12">
    <cfRule type="expression" dxfId="1820" priority="3274">
      <formula>AND(P12=$G$1,$G$1&lt;&gt;"")</formula>
    </cfRule>
  </conditionalFormatting>
  <conditionalFormatting sqref="P12">
    <cfRule type="expression" dxfId="1819" priority="3273">
      <formula>AND(P12=$G$1,$G$1&lt;&gt;"")</formula>
    </cfRule>
  </conditionalFormatting>
  <conditionalFormatting sqref="P12">
    <cfRule type="expression" dxfId="1818" priority="3272">
      <formula>AND(P12=$G$1,$G$1&lt;&gt;"")</formula>
    </cfRule>
  </conditionalFormatting>
  <conditionalFormatting sqref="P12">
    <cfRule type="expression" dxfId="1817" priority="3271">
      <formula>AND(P12=$G$1,$G$1&lt;&gt;"")</formula>
    </cfRule>
  </conditionalFormatting>
  <conditionalFormatting sqref="P12">
    <cfRule type="expression" dxfId="1816" priority="3270">
      <formula>AND(P12=$G$1,$G$1&lt;&gt;"")</formula>
    </cfRule>
  </conditionalFormatting>
  <conditionalFormatting sqref="P12">
    <cfRule type="expression" dxfId="1815" priority="3269">
      <formula>AND(P12=$G$1,$G$1&lt;&gt;"")</formula>
    </cfRule>
  </conditionalFormatting>
  <conditionalFormatting sqref="P12">
    <cfRule type="expression" dxfId="1814" priority="3268">
      <formula>AND(P12=$G$1,$G$1&lt;&gt;"")</formula>
    </cfRule>
  </conditionalFormatting>
  <conditionalFormatting sqref="P12">
    <cfRule type="expression" dxfId="1813" priority="3267">
      <formula>AND(P12=$G$1,$G$1&lt;&gt;"")</formula>
    </cfRule>
  </conditionalFormatting>
  <conditionalFormatting sqref="P12">
    <cfRule type="expression" dxfId="1812" priority="3266">
      <formula>AND(P12=$G$1,$G$1&lt;&gt;"")</formula>
    </cfRule>
  </conditionalFormatting>
  <conditionalFormatting sqref="P12">
    <cfRule type="expression" dxfId="1811" priority="3265">
      <formula>AND(P12=$G$1,$G$1&lt;&gt;"")</formula>
    </cfRule>
  </conditionalFormatting>
  <conditionalFormatting sqref="P12">
    <cfRule type="expression" dxfId="1810" priority="3264">
      <formula>AND(P12=$G$1,$G$1&lt;&gt;"")</formula>
    </cfRule>
  </conditionalFormatting>
  <conditionalFormatting sqref="P12">
    <cfRule type="expression" dxfId="1809" priority="3263">
      <formula>AND(P12=$G$1,$G$1&lt;&gt;"")</formula>
    </cfRule>
  </conditionalFormatting>
  <conditionalFormatting sqref="P12">
    <cfRule type="expression" dxfId="1808" priority="3262">
      <formula>AND(P12=$G$1,$G$1&lt;&gt;"")</formula>
    </cfRule>
  </conditionalFormatting>
  <conditionalFormatting sqref="P12">
    <cfRule type="expression" dxfId="1807" priority="3261">
      <formula>AND(P12=$G$1,$G$1&lt;&gt;"")</formula>
    </cfRule>
  </conditionalFormatting>
  <conditionalFormatting sqref="P12">
    <cfRule type="expression" dxfId="1806" priority="3260">
      <formula>AND(P12=$G$1,$G$1&lt;&gt;"")</formula>
    </cfRule>
  </conditionalFormatting>
  <conditionalFormatting sqref="P12">
    <cfRule type="expression" dxfId="1805" priority="3259">
      <formula>AND(P12=$G$1,$G$1&lt;&gt;"")</formula>
    </cfRule>
  </conditionalFormatting>
  <conditionalFormatting sqref="P12">
    <cfRule type="expression" dxfId="1804" priority="3258">
      <formula>AND(P12=$G$1,$G$1&lt;&gt;"")</formula>
    </cfRule>
  </conditionalFormatting>
  <conditionalFormatting sqref="P12">
    <cfRule type="expression" dxfId="1803" priority="3257">
      <formula>AND(P12=$G$1,$G$1&lt;&gt;"")</formula>
    </cfRule>
  </conditionalFormatting>
  <conditionalFormatting sqref="P12">
    <cfRule type="expression" dxfId="1802" priority="3256">
      <formula>AND(P12=$G$1,$G$1&lt;&gt;"")</formula>
    </cfRule>
  </conditionalFormatting>
  <conditionalFormatting sqref="P12">
    <cfRule type="expression" dxfId="1801" priority="3255">
      <formula>AND(P12=$G$1,$G$1&lt;&gt;"")</formula>
    </cfRule>
  </conditionalFormatting>
  <conditionalFormatting sqref="P12">
    <cfRule type="expression" dxfId="1800" priority="3254">
      <formula>AND(P12=$G$1,$G$1&lt;&gt;"")</formula>
    </cfRule>
  </conditionalFormatting>
  <conditionalFormatting sqref="P12">
    <cfRule type="expression" dxfId="1799" priority="3253">
      <formula>AND(P12=$G$1,$G$1&lt;&gt;"")</formula>
    </cfRule>
  </conditionalFormatting>
  <conditionalFormatting sqref="P12">
    <cfRule type="expression" dxfId="1798" priority="3252">
      <formula>AND(P12=$G$1,$G$1&lt;&gt;"")</formula>
    </cfRule>
  </conditionalFormatting>
  <conditionalFormatting sqref="P12">
    <cfRule type="expression" dxfId="1797" priority="3251">
      <formula>AND(P12=$G$1,$G$1&lt;&gt;"")</formula>
    </cfRule>
  </conditionalFormatting>
  <conditionalFormatting sqref="P12">
    <cfRule type="expression" dxfId="1796" priority="3250">
      <formula>AND(P12=$G$1,$G$1&lt;&gt;"")</formula>
    </cfRule>
  </conditionalFormatting>
  <conditionalFormatting sqref="P12">
    <cfRule type="expression" dxfId="1795" priority="3249">
      <formula>AND(P12=$G$1,$G$1&lt;&gt;"")</formula>
    </cfRule>
  </conditionalFormatting>
  <conditionalFormatting sqref="P12">
    <cfRule type="expression" dxfId="1794" priority="3248">
      <formula>AND(P12=$G$1,$G$1&lt;&gt;"")</formula>
    </cfRule>
  </conditionalFormatting>
  <conditionalFormatting sqref="P12">
    <cfRule type="expression" dxfId="1793" priority="3247">
      <formula>AND(P12=$G$1,$G$1&lt;&gt;"")</formula>
    </cfRule>
  </conditionalFormatting>
  <conditionalFormatting sqref="P12">
    <cfRule type="expression" dxfId="1792" priority="3246">
      <formula>AND(P12=$G$1,$G$1&lt;&gt;"")</formula>
    </cfRule>
  </conditionalFormatting>
  <conditionalFormatting sqref="P12">
    <cfRule type="expression" dxfId="1791" priority="3245">
      <formula>AND(P12=$G$1,$G$1&lt;&gt;"")</formula>
    </cfRule>
  </conditionalFormatting>
  <conditionalFormatting sqref="P12">
    <cfRule type="expression" dxfId="1790" priority="3244">
      <formula>AND(P12=$G$1,$G$1&lt;&gt;"")</formula>
    </cfRule>
  </conditionalFormatting>
  <conditionalFormatting sqref="P12">
    <cfRule type="expression" dxfId="1789" priority="3243">
      <formula>AND(P12=$G$1,$G$1&lt;&gt;"")</formula>
    </cfRule>
  </conditionalFormatting>
  <conditionalFormatting sqref="P12">
    <cfRule type="expression" dxfId="1788" priority="3242">
      <formula>AND(P12=$G$1,$G$1&lt;&gt;"")</formula>
    </cfRule>
  </conditionalFormatting>
  <conditionalFormatting sqref="P12">
    <cfRule type="expression" dxfId="1787" priority="3241">
      <formula>AND(P12=$G$1,$G$1&lt;&gt;"")</formula>
    </cfRule>
  </conditionalFormatting>
  <conditionalFormatting sqref="P12">
    <cfRule type="expression" dxfId="1786" priority="3240">
      <formula>AND(P12=$G$1,$G$1&lt;&gt;"")</formula>
    </cfRule>
  </conditionalFormatting>
  <conditionalFormatting sqref="P12">
    <cfRule type="expression" dxfId="1785" priority="3239">
      <formula>AND(P12=$G$1,$G$1&lt;&gt;"")</formula>
    </cfRule>
  </conditionalFormatting>
  <conditionalFormatting sqref="P12">
    <cfRule type="expression" dxfId="1784" priority="3238">
      <formula>AND(P12=$G$1,$G$1&lt;&gt;"")</formula>
    </cfRule>
  </conditionalFormatting>
  <conditionalFormatting sqref="P12">
    <cfRule type="expression" dxfId="1783" priority="3237">
      <formula>AND(P12=$G$1,$G$1&lt;&gt;"")</formula>
    </cfRule>
  </conditionalFormatting>
  <conditionalFormatting sqref="P12">
    <cfRule type="expression" dxfId="1782" priority="3236">
      <formula>AND(P12=$G$1,$G$1&lt;&gt;"")</formula>
    </cfRule>
  </conditionalFormatting>
  <conditionalFormatting sqref="P12">
    <cfRule type="expression" dxfId="1781" priority="3235">
      <formula>AND(P12=$G$1,$G$1&lt;&gt;"")</formula>
    </cfRule>
  </conditionalFormatting>
  <conditionalFormatting sqref="P12">
    <cfRule type="expression" dxfId="1780" priority="3234">
      <formula>AND(P12=$G$1,$G$1&lt;&gt;"")</formula>
    </cfRule>
  </conditionalFormatting>
  <conditionalFormatting sqref="P12">
    <cfRule type="expression" dxfId="1779" priority="3233">
      <formula>AND(P12=$G$1,$G$1&lt;&gt;"")</formula>
    </cfRule>
  </conditionalFormatting>
  <conditionalFormatting sqref="P12">
    <cfRule type="expression" dxfId="1778" priority="3232">
      <formula>AND(P12=$G$1,$G$1&lt;&gt;"")</formula>
    </cfRule>
  </conditionalFormatting>
  <conditionalFormatting sqref="P12">
    <cfRule type="expression" dxfId="1777" priority="3231">
      <formula>AND(P12=$G$1,$G$1&lt;&gt;"")</formula>
    </cfRule>
  </conditionalFormatting>
  <conditionalFormatting sqref="P12">
    <cfRule type="expression" dxfId="1776" priority="3230">
      <formula>AND(P12=$G$1,$G$1&lt;&gt;"")</formula>
    </cfRule>
  </conditionalFormatting>
  <conditionalFormatting sqref="P12">
    <cfRule type="expression" dxfId="1775" priority="3229">
      <formula>AND(P12=$G$1,$G$1&lt;&gt;"")</formula>
    </cfRule>
  </conditionalFormatting>
  <conditionalFormatting sqref="P12">
    <cfRule type="expression" dxfId="1774" priority="3228">
      <formula>AND(P12=$G$1,$G$1&lt;&gt;"")</formula>
    </cfRule>
  </conditionalFormatting>
  <conditionalFormatting sqref="P12">
    <cfRule type="expression" dxfId="1773" priority="3227">
      <formula>AND(P12=$G$1,$G$1&lt;&gt;"")</formula>
    </cfRule>
  </conditionalFormatting>
  <conditionalFormatting sqref="P12">
    <cfRule type="expression" dxfId="1772" priority="3226">
      <formula>AND(P12=$G$1,$G$1&lt;&gt;"")</formula>
    </cfRule>
  </conditionalFormatting>
  <conditionalFormatting sqref="P12">
    <cfRule type="expression" dxfId="1771" priority="3225">
      <formula>AND(P12=$G$1,$G$1&lt;&gt;"")</formula>
    </cfRule>
  </conditionalFormatting>
  <conditionalFormatting sqref="P12">
    <cfRule type="expression" dxfId="1770" priority="3224">
      <formula>AND(P12=$G$1,$G$1&lt;&gt;"")</formula>
    </cfRule>
  </conditionalFormatting>
  <conditionalFormatting sqref="P12">
    <cfRule type="expression" dxfId="1769" priority="3223">
      <formula>AND(P12=$G$1,$G$1&lt;&gt;"")</formula>
    </cfRule>
  </conditionalFormatting>
  <conditionalFormatting sqref="P12">
    <cfRule type="expression" dxfId="1768" priority="3222">
      <formula>AND(P12=$G$1,$G$1&lt;&gt;"")</formula>
    </cfRule>
  </conditionalFormatting>
  <conditionalFormatting sqref="P12">
    <cfRule type="expression" dxfId="1767" priority="3221">
      <formula>AND(P12=$G$1,$G$1&lt;&gt;"")</formula>
    </cfRule>
  </conditionalFormatting>
  <conditionalFormatting sqref="P12">
    <cfRule type="expression" dxfId="1766" priority="3220">
      <formula>AND(P12=$G$1,$G$1&lt;&gt;"")</formula>
    </cfRule>
  </conditionalFormatting>
  <conditionalFormatting sqref="P12">
    <cfRule type="expression" dxfId="1765" priority="3219">
      <formula>AND(P12=$G$1,$G$1&lt;&gt;"")</formula>
    </cfRule>
  </conditionalFormatting>
  <conditionalFormatting sqref="P12">
    <cfRule type="expression" dxfId="1764" priority="3218">
      <formula>AND(P12=$G$1,$G$1&lt;&gt;"")</formula>
    </cfRule>
  </conditionalFormatting>
  <conditionalFormatting sqref="P12">
    <cfRule type="expression" dxfId="1763" priority="3217">
      <formula>AND(P12=$G$1,$G$1&lt;&gt;"")</formula>
    </cfRule>
  </conditionalFormatting>
  <conditionalFormatting sqref="P12">
    <cfRule type="expression" dxfId="1762" priority="3216">
      <formula>AND(P12=$G$1,$G$1&lt;&gt;"")</formula>
    </cfRule>
  </conditionalFormatting>
  <conditionalFormatting sqref="P12">
    <cfRule type="expression" dxfId="1761" priority="3215">
      <formula>AND(P12=$G$1,$G$1&lt;&gt;"")</formula>
    </cfRule>
  </conditionalFormatting>
  <conditionalFormatting sqref="P12">
    <cfRule type="expression" dxfId="1760" priority="3214">
      <formula>AND(P12=$G$1,$G$1&lt;&gt;"")</formula>
    </cfRule>
  </conditionalFormatting>
  <conditionalFormatting sqref="P12">
    <cfRule type="expression" dxfId="1759" priority="3213">
      <formula>AND(P12=$G$1,$G$1&lt;&gt;"")</formula>
    </cfRule>
  </conditionalFormatting>
  <conditionalFormatting sqref="P12">
    <cfRule type="expression" dxfId="1758" priority="3212">
      <formula>AND(P12=$G$1,$G$1&lt;&gt;"")</formula>
    </cfRule>
  </conditionalFormatting>
  <conditionalFormatting sqref="P12">
    <cfRule type="expression" dxfId="1757" priority="3211">
      <formula>AND(P12=$G$1,$G$1&lt;&gt;"")</formula>
    </cfRule>
  </conditionalFormatting>
  <conditionalFormatting sqref="P12">
    <cfRule type="expression" dxfId="1756" priority="3210">
      <formula>AND(P12=$G$1,$G$1&lt;&gt;"")</formula>
    </cfRule>
  </conditionalFormatting>
  <conditionalFormatting sqref="P12">
    <cfRule type="expression" dxfId="1755" priority="3209">
      <formula>AND(P12=$G$1,$G$1&lt;&gt;"")</formula>
    </cfRule>
  </conditionalFormatting>
  <conditionalFormatting sqref="P12">
    <cfRule type="expression" dxfId="1754" priority="3208">
      <formula>AND(P12=$G$1,$G$1&lt;&gt;"")</formula>
    </cfRule>
  </conditionalFormatting>
  <conditionalFormatting sqref="P12">
    <cfRule type="expression" dxfId="1753" priority="3207">
      <formula>AND(P12=$G$1,$G$1&lt;&gt;"")</formula>
    </cfRule>
  </conditionalFormatting>
  <conditionalFormatting sqref="P12">
    <cfRule type="expression" dxfId="1752" priority="3206">
      <formula>AND(P12=$G$1,$G$1&lt;&gt;"")</formula>
    </cfRule>
  </conditionalFormatting>
  <conditionalFormatting sqref="P12">
    <cfRule type="expression" dxfId="1751" priority="3205">
      <formula>AND(P12=$G$1,$G$1&lt;&gt;"")</formula>
    </cfRule>
  </conditionalFormatting>
  <conditionalFormatting sqref="P12">
    <cfRule type="expression" dxfId="1750" priority="3204">
      <formula>AND(P12=$G$1,$G$1&lt;&gt;"")</formula>
    </cfRule>
  </conditionalFormatting>
  <conditionalFormatting sqref="P12">
    <cfRule type="expression" dxfId="1749" priority="3203">
      <formula>AND(P12=$G$1,$G$1&lt;&gt;"")</formula>
    </cfRule>
  </conditionalFormatting>
  <conditionalFormatting sqref="P12">
    <cfRule type="expression" dxfId="1748" priority="3202">
      <formula>AND(P12=$G$1,$G$1&lt;&gt;"")</formula>
    </cfRule>
  </conditionalFormatting>
  <conditionalFormatting sqref="P12">
    <cfRule type="expression" dxfId="1747" priority="3201">
      <formula>AND(P12=$G$1,$G$1&lt;&gt;"")</formula>
    </cfRule>
  </conditionalFormatting>
  <conditionalFormatting sqref="P12">
    <cfRule type="expression" dxfId="1746" priority="3200">
      <formula>AND(P12=$G$1,$G$1&lt;&gt;"")</formula>
    </cfRule>
  </conditionalFormatting>
  <conditionalFormatting sqref="P12">
    <cfRule type="expression" dxfId="1745" priority="3199">
      <formula>AND(P12=$G$1,$G$1&lt;&gt;"")</formula>
    </cfRule>
  </conditionalFormatting>
  <conditionalFormatting sqref="P12">
    <cfRule type="expression" dxfId="1744" priority="3198">
      <formula>AND(P12=$G$1,$G$1&lt;&gt;"")</formula>
    </cfRule>
  </conditionalFormatting>
  <conditionalFormatting sqref="P12">
    <cfRule type="expression" dxfId="1743" priority="3197">
      <formula>AND(P12=$G$1,$G$1&lt;&gt;"")</formula>
    </cfRule>
  </conditionalFormatting>
  <conditionalFormatting sqref="P12">
    <cfRule type="expression" dxfId="1742" priority="3196">
      <formula>AND(P12=$G$1,$G$1&lt;&gt;"")</formula>
    </cfRule>
  </conditionalFormatting>
  <conditionalFormatting sqref="P12">
    <cfRule type="expression" dxfId="1741" priority="3195">
      <formula>AND(P12=$G$1,$G$1&lt;&gt;"")</formula>
    </cfRule>
  </conditionalFormatting>
  <conditionalFormatting sqref="P12">
    <cfRule type="expression" dxfId="1740" priority="3194">
      <formula>AND(P12=$G$1,$G$1&lt;&gt;"")</formula>
    </cfRule>
  </conditionalFormatting>
  <conditionalFormatting sqref="P12">
    <cfRule type="expression" dxfId="1739" priority="3193">
      <formula>AND(P12=$G$1,$G$1&lt;&gt;"")</formula>
    </cfRule>
  </conditionalFormatting>
  <conditionalFormatting sqref="P12">
    <cfRule type="expression" dxfId="1738" priority="3192">
      <formula>AND(P12=$G$1,$G$1&lt;&gt;"")</formula>
    </cfRule>
  </conditionalFormatting>
  <conditionalFormatting sqref="P12">
    <cfRule type="expression" dxfId="1737" priority="3191">
      <formula>AND(P12=$G$1,$G$1&lt;&gt;"")</formula>
    </cfRule>
  </conditionalFormatting>
  <conditionalFormatting sqref="P12">
    <cfRule type="expression" dxfId="1736" priority="3190">
      <formula>AND(P12=$G$1,$G$1&lt;&gt;"")</formula>
    </cfRule>
  </conditionalFormatting>
  <conditionalFormatting sqref="P10">
    <cfRule type="expression" dxfId="1735" priority="3189">
      <formula>AND(P10=$G$1,$G$1&lt;&gt;"")</formula>
    </cfRule>
  </conditionalFormatting>
  <conditionalFormatting sqref="P10">
    <cfRule type="expression" dxfId="1734" priority="3188">
      <formula>AND(P10=$G$1,$G$1&lt;&gt;"")</formula>
    </cfRule>
  </conditionalFormatting>
  <conditionalFormatting sqref="P10">
    <cfRule type="expression" dxfId="1733" priority="3187">
      <formula>AND(P10=$G$1,$G$1&lt;&gt;"")</formula>
    </cfRule>
  </conditionalFormatting>
  <conditionalFormatting sqref="P10">
    <cfRule type="expression" dxfId="1732" priority="3186">
      <formula>AND(P10=$G$1,$G$1&lt;&gt;"")</formula>
    </cfRule>
  </conditionalFormatting>
  <conditionalFormatting sqref="P10">
    <cfRule type="expression" dxfId="1731" priority="3185">
      <formula>AND(P10=$G$1,$G$1&lt;&gt;"")</formula>
    </cfRule>
  </conditionalFormatting>
  <conditionalFormatting sqref="P10">
    <cfRule type="expression" dxfId="1730" priority="3184">
      <formula>AND(P10=$G$1,$G$1&lt;&gt;"")</formula>
    </cfRule>
  </conditionalFormatting>
  <conditionalFormatting sqref="P10">
    <cfRule type="expression" dxfId="1729" priority="3183">
      <formula>AND(P10=$G$1,$G$1&lt;&gt;"")</formula>
    </cfRule>
  </conditionalFormatting>
  <conditionalFormatting sqref="P10">
    <cfRule type="expression" dxfId="1728" priority="3182">
      <formula>AND(P10=$G$1,$G$1&lt;&gt;"")</formula>
    </cfRule>
  </conditionalFormatting>
  <conditionalFormatting sqref="P10">
    <cfRule type="expression" dxfId="1727" priority="3181">
      <formula>AND(P10=$G$1,$G$1&lt;&gt;"")</formula>
    </cfRule>
  </conditionalFormatting>
  <conditionalFormatting sqref="P10">
    <cfRule type="expression" dxfId="1726" priority="3180">
      <formula>AND(P10=$G$1,$G$1&lt;&gt;"")</formula>
    </cfRule>
  </conditionalFormatting>
  <conditionalFormatting sqref="P10">
    <cfRule type="expression" dxfId="1725" priority="3179">
      <formula>AND(P10=$G$1,$G$1&lt;&gt;"")</formula>
    </cfRule>
  </conditionalFormatting>
  <conditionalFormatting sqref="P10">
    <cfRule type="expression" dxfId="1724" priority="3178">
      <formula>AND(P10=$G$1,$G$1&lt;&gt;"")</formula>
    </cfRule>
  </conditionalFormatting>
  <conditionalFormatting sqref="P10">
    <cfRule type="expression" dxfId="1723" priority="3177">
      <formula>AND(P10=$G$1,$G$1&lt;&gt;"")</formula>
    </cfRule>
  </conditionalFormatting>
  <conditionalFormatting sqref="P10">
    <cfRule type="expression" dxfId="1722" priority="3176">
      <formula>AND(P10=$G$1,$G$1&lt;&gt;"")</formula>
    </cfRule>
  </conditionalFormatting>
  <conditionalFormatting sqref="P10">
    <cfRule type="expression" dxfId="1721" priority="3175">
      <formula>AND(P10=$G$1,$G$1&lt;&gt;"")</formula>
    </cfRule>
  </conditionalFormatting>
  <conditionalFormatting sqref="P10">
    <cfRule type="expression" dxfId="1720" priority="3174">
      <formula>AND(P10=$G$1,$G$1&lt;&gt;"")</formula>
    </cfRule>
  </conditionalFormatting>
  <conditionalFormatting sqref="P10">
    <cfRule type="expression" dxfId="1719" priority="3173">
      <formula>AND(P10=$G$1,$G$1&lt;&gt;"")</formula>
    </cfRule>
  </conditionalFormatting>
  <conditionalFormatting sqref="P10">
    <cfRule type="expression" dxfId="1718" priority="3172">
      <formula>AND(P10=$G$1,$G$1&lt;&gt;"")</formula>
    </cfRule>
  </conditionalFormatting>
  <conditionalFormatting sqref="P10">
    <cfRule type="expression" dxfId="1717" priority="3171">
      <formula>AND(P10=$G$1,$G$1&lt;&gt;"")</formula>
    </cfRule>
  </conditionalFormatting>
  <conditionalFormatting sqref="P10">
    <cfRule type="expression" dxfId="1716" priority="3170">
      <formula>AND(P10=$G$1,$G$1&lt;&gt;"")</formula>
    </cfRule>
  </conditionalFormatting>
  <conditionalFormatting sqref="P10">
    <cfRule type="expression" dxfId="1715" priority="3169">
      <formula>AND(P10=$G$1,$G$1&lt;&gt;"")</formula>
    </cfRule>
  </conditionalFormatting>
  <conditionalFormatting sqref="P10">
    <cfRule type="expression" dxfId="1714" priority="3168">
      <formula>AND(P10=$G$1,$G$1&lt;&gt;"")</formula>
    </cfRule>
  </conditionalFormatting>
  <conditionalFormatting sqref="P10">
    <cfRule type="expression" dxfId="1713" priority="3167">
      <formula>AND(P10=$G$1,$G$1&lt;&gt;"")</formula>
    </cfRule>
  </conditionalFormatting>
  <conditionalFormatting sqref="P10">
    <cfRule type="expression" dxfId="1712" priority="3166">
      <formula>AND(P10=$G$1,$G$1&lt;&gt;"")</formula>
    </cfRule>
  </conditionalFormatting>
  <conditionalFormatting sqref="P10">
    <cfRule type="expression" dxfId="1711" priority="3165">
      <formula>AND(P10=$G$1,$G$1&lt;&gt;"")</formula>
    </cfRule>
  </conditionalFormatting>
  <conditionalFormatting sqref="P10">
    <cfRule type="expression" dxfId="1710" priority="3164">
      <formula>AND(P10=$G$1,$G$1&lt;&gt;"")</formula>
    </cfRule>
  </conditionalFormatting>
  <conditionalFormatting sqref="P10">
    <cfRule type="expression" dxfId="1709" priority="3163">
      <formula>AND(P10=$G$1,$G$1&lt;&gt;"")</formula>
    </cfRule>
  </conditionalFormatting>
  <conditionalFormatting sqref="P15">
    <cfRule type="expression" dxfId="1708" priority="3162">
      <formula>AND(P15=$G$1,$G$1&lt;&gt;"")</formula>
    </cfRule>
  </conditionalFormatting>
  <conditionalFormatting sqref="P15">
    <cfRule type="expression" dxfId="1707" priority="3161">
      <formula>AND(P15=$G$1,$G$1&lt;&gt;"")</formula>
    </cfRule>
  </conditionalFormatting>
  <conditionalFormatting sqref="P15">
    <cfRule type="expression" dxfId="1706" priority="3160">
      <formula>AND(P15=$G$1,$G$1&lt;&gt;"")</formula>
    </cfRule>
  </conditionalFormatting>
  <conditionalFormatting sqref="P15">
    <cfRule type="expression" dxfId="1705" priority="3159">
      <formula>AND(P15=$G$1,$G$1&lt;&gt;"")</formula>
    </cfRule>
  </conditionalFormatting>
  <conditionalFormatting sqref="P15">
    <cfRule type="expression" dxfId="1704" priority="3158">
      <formula>AND(P15=$G$1,$G$1&lt;&gt;"")</formula>
    </cfRule>
  </conditionalFormatting>
  <conditionalFormatting sqref="P15">
    <cfRule type="expression" dxfId="1703" priority="3157">
      <formula>AND(P15=$G$1,$G$1&lt;&gt;"")</formula>
    </cfRule>
  </conditionalFormatting>
  <conditionalFormatting sqref="P14">
    <cfRule type="expression" dxfId="1702" priority="3156">
      <formula>AND(P14=$G$1,$G$1&lt;&gt;"")</formula>
    </cfRule>
  </conditionalFormatting>
  <conditionalFormatting sqref="P14">
    <cfRule type="expression" dxfId="1701" priority="3155">
      <formula>AND(P14=$G$1,$G$1&lt;&gt;"")</formula>
    </cfRule>
  </conditionalFormatting>
  <conditionalFormatting sqref="P14">
    <cfRule type="expression" dxfId="1700" priority="3154">
      <formula>AND(P14=$G$1,$G$1&lt;&gt;"")</formula>
    </cfRule>
  </conditionalFormatting>
  <conditionalFormatting sqref="P14">
    <cfRule type="expression" dxfId="1699" priority="3153">
      <formula>AND(P14=$G$1,$G$1&lt;&gt;"")</formula>
    </cfRule>
  </conditionalFormatting>
  <conditionalFormatting sqref="P14">
    <cfRule type="expression" dxfId="1698" priority="3152">
      <formula>AND(P14=$G$1,$G$1&lt;&gt;"")</formula>
    </cfRule>
  </conditionalFormatting>
  <conditionalFormatting sqref="P14">
    <cfRule type="expression" dxfId="1697" priority="3151">
      <formula>AND(P14=$G$1,$G$1&lt;&gt;"")</formula>
    </cfRule>
  </conditionalFormatting>
  <conditionalFormatting sqref="P15">
    <cfRule type="expression" dxfId="1696" priority="3150">
      <formula>AND(P15=$G$1,$G$1&lt;&gt;"")</formula>
    </cfRule>
  </conditionalFormatting>
  <conditionalFormatting sqref="P15">
    <cfRule type="expression" dxfId="1695" priority="3149">
      <formula>AND(P15=$G$1,$G$1&lt;&gt;"")</formula>
    </cfRule>
  </conditionalFormatting>
  <conditionalFormatting sqref="P15">
    <cfRule type="expression" dxfId="1694" priority="3148">
      <formula>AND(P15=$G$1,$G$1&lt;&gt;"")</formula>
    </cfRule>
  </conditionalFormatting>
  <conditionalFormatting sqref="P13">
    <cfRule type="expression" dxfId="1693" priority="3147">
      <formula>AND(P13=$G$1,$G$1&lt;&gt;"")</formula>
    </cfRule>
  </conditionalFormatting>
  <conditionalFormatting sqref="P13">
    <cfRule type="expression" dxfId="1692" priority="3146">
      <formula>AND(P13=$G$1,$G$1&lt;&gt;"")</formula>
    </cfRule>
  </conditionalFormatting>
  <conditionalFormatting sqref="P13">
    <cfRule type="expression" dxfId="1691" priority="3145">
      <formula>AND(P13=$G$1,$G$1&lt;&gt;"")</formula>
    </cfRule>
  </conditionalFormatting>
  <conditionalFormatting sqref="P17">
    <cfRule type="expression" dxfId="1690" priority="3144">
      <formula>AND(P17=$G$1,$G$1&lt;&gt;"")</formula>
    </cfRule>
  </conditionalFormatting>
  <conditionalFormatting sqref="P17">
    <cfRule type="expression" dxfId="1689" priority="3143">
      <formula>AND(P17=$G$1,$G$1&lt;&gt;"")</formula>
    </cfRule>
  </conditionalFormatting>
  <conditionalFormatting sqref="P17">
    <cfRule type="expression" dxfId="1688" priority="3142">
      <formula>AND(P17=$G$1,$G$1&lt;&gt;"")</formula>
    </cfRule>
  </conditionalFormatting>
  <conditionalFormatting sqref="P18">
    <cfRule type="expression" dxfId="1687" priority="3141">
      <formula>AND(P18=$G$1,$G$1&lt;&gt;"")</formula>
    </cfRule>
  </conditionalFormatting>
  <conditionalFormatting sqref="P18">
    <cfRule type="expression" dxfId="1686" priority="3140">
      <formula>AND(P18=$G$1,$G$1&lt;&gt;"")</formula>
    </cfRule>
  </conditionalFormatting>
  <conditionalFormatting sqref="P18">
    <cfRule type="expression" dxfId="1685" priority="3139">
      <formula>AND(P18=$G$1,$G$1&lt;&gt;"")</formula>
    </cfRule>
  </conditionalFormatting>
  <conditionalFormatting sqref="P18">
    <cfRule type="expression" dxfId="1684" priority="3138">
      <formula>AND(P18=$G$1,$G$1&lt;&gt;"")</formula>
    </cfRule>
  </conditionalFormatting>
  <conditionalFormatting sqref="P18">
    <cfRule type="expression" dxfId="1683" priority="3137">
      <formula>AND(P18=$G$1,$G$1&lt;&gt;"")</formula>
    </cfRule>
  </conditionalFormatting>
  <conditionalFormatting sqref="P18">
    <cfRule type="expression" dxfId="1682" priority="3136">
      <formula>AND(P18=$G$1,$G$1&lt;&gt;"")</formula>
    </cfRule>
  </conditionalFormatting>
  <conditionalFormatting sqref="P18">
    <cfRule type="expression" dxfId="1681" priority="3135">
      <formula>AND(P18=$G$1,$G$1&lt;&gt;"")</formula>
    </cfRule>
  </conditionalFormatting>
  <conditionalFormatting sqref="P18">
    <cfRule type="expression" dxfId="1680" priority="3134">
      <formula>AND(P18=$G$1,$G$1&lt;&gt;"")</formula>
    </cfRule>
  </conditionalFormatting>
  <conditionalFormatting sqref="P18">
    <cfRule type="expression" dxfId="1679" priority="3133">
      <formula>AND(P18=$G$1,$G$1&lt;&gt;"")</formula>
    </cfRule>
  </conditionalFormatting>
  <conditionalFormatting sqref="P18">
    <cfRule type="expression" dxfId="1678" priority="3132">
      <formula>AND(P18=$G$1,$G$1&lt;&gt;"")</formula>
    </cfRule>
  </conditionalFormatting>
  <conditionalFormatting sqref="P18">
    <cfRule type="expression" dxfId="1677" priority="3131">
      <formula>AND(P18=$G$1,$G$1&lt;&gt;"")</formula>
    </cfRule>
  </conditionalFormatting>
  <conditionalFormatting sqref="P18">
    <cfRule type="expression" dxfId="1676" priority="3130">
      <formula>AND(P18=$G$1,$G$1&lt;&gt;"")</formula>
    </cfRule>
  </conditionalFormatting>
  <conditionalFormatting sqref="P17">
    <cfRule type="expression" dxfId="1675" priority="3129">
      <formula>AND(P17=$G$1,$G$1&lt;&gt;"")</formula>
    </cfRule>
  </conditionalFormatting>
  <conditionalFormatting sqref="P17">
    <cfRule type="expression" dxfId="1674" priority="3128">
      <formula>AND(P17=$G$1,$G$1&lt;&gt;"")</formula>
    </cfRule>
  </conditionalFormatting>
  <conditionalFormatting sqref="P17">
    <cfRule type="expression" dxfId="1673" priority="3127">
      <formula>AND(P17=$G$1,$G$1&lt;&gt;"")</formula>
    </cfRule>
  </conditionalFormatting>
  <conditionalFormatting sqref="P13">
    <cfRule type="expression" dxfId="1672" priority="3126">
      <formula>AND(P13=$G$1,$G$1&lt;&gt;"")</formula>
    </cfRule>
  </conditionalFormatting>
  <conditionalFormatting sqref="P13">
    <cfRule type="expression" dxfId="1671" priority="3125">
      <formula>AND(P13=$G$1,$G$1&lt;&gt;"")</formula>
    </cfRule>
  </conditionalFormatting>
  <conditionalFormatting sqref="P13">
    <cfRule type="expression" dxfId="1670" priority="3124">
      <formula>AND(P13=$G$1,$G$1&lt;&gt;"")</formula>
    </cfRule>
  </conditionalFormatting>
  <conditionalFormatting sqref="P17">
    <cfRule type="expression" dxfId="1669" priority="3123">
      <formula>AND(P17=$G$1,$G$1&lt;&gt;"")</formula>
    </cfRule>
  </conditionalFormatting>
  <conditionalFormatting sqref="P17">
    <cfRule type="expression" dxfId="1668" priority="3122">
      <formula>AND(P17=$G$1,$G$1&lt;&gt;"")</formula>
    </cfRule>
  </conditionalFormatting>
  <conditionalFormatting sqref="P17">
    <cfRule type="expression" dxfId="1667" priority="3121">
      <formula>AND(P17=$G$1,$G$1&lt;&gt;"")</formula>
    </cfRule>
  </conditionalFormatting>
  <conditionalFormatting sqref="P15">
    <cfRule type="expression" dxfId="1666" priority="3120">
      <formula>AND(P15=$G$1,$G$1&lt;&gt;"")</formula>
    </cfRule>
  </conditionalFormatting>
  <conditionalFormatting sqref="P15">
    <cfRule type="expression" dxfId="1665" priority="3119">
      <formula>AND(P15=$G$1,$G$1&lt;&gt;"")</formula>
    </cfRule>
  </conditionalFormatting>
  <conditionalFormatting sqref="P15">
    <cfRule type="expression" dxfId="1664" priority="3118">
      <formula>AND(P15=$G$1,$G$1&lt;&gt;"")</formula>
    </cfRule>
  </conditionalFormatting>
  <conditionalFormatting sqref="P17">
    <cfRule type="expression" dxfId="1663" priority="3117">
      <formula>AND(P17=$G$1,$G$1&lt;&gt;"")</formula>
    </cfRule>
  </conditionalFormatting>
  <conditionalFormatting sqref="P17">
    <cfRule type="expression" dxfId="1662" priority="3116">
      <formula>AND(P17=$G$1,$G$1&lt;&gt;"")</formula>
    </cfRule>
  </conditionalFormatting>
  <conditionalFormatting sqref="P17">
    <cfRule type="expression" dxfId="1661" priority="3115">
      <formula>AND(P17=$G$1,$G$1&lt;&gt;"")</formula>
    </cfRule>
  </conditionalFormatting>
  <conditionalFormatting sqref="P15">
    <cfRule type="expression" dxfId="1660" priority="3114">
      <formula>AND(P15=$G$1,$G$1&lt;&gt;"")</formula>
    </cfRule>
  </conditionalFormatting>
  <conditionalFormatting sqref="P15">
    <cfRule type="expression" dxfId="1659" priority="3113">
      <formula>AND(P15=$G$1,$G$1&lt;&gt;"")</formula>
    </cfRule>
  </conditionalFormatting>
  <conditionalFormatting sqref="P15">
    <cfRule type="expression" dxfId="1658" priority="3112">
      <formula>AND(P15=$G$1,$G$1&lt;&gt;"")</formula>
    </cfRule>
  </conditionalFormatting>
  <conditionalFormatting sqref="P17">
    <cfRule type="expression" dxfId="1657" priority="3111">
      <formula>AND(P17=$G$1,$G$1&lt;&gt;"")</formula>
    </cfRule>
  </conditionalFormatting>
  <conditionalFormatting sqref="P17">
    <cfRule type="expression" dxfId="1656" priority="3110">
      <formula>AND(P17=$G$1,$G$1&lt;&gt;"")</formula>
    </cfRule>
  </conditionalFormatting>
  <conditionalFormatting sqref="P17">
    <cfRule type="expression" dxfId="1655" priority="3109">
      <formula>AND(P17=$G$1,$G$1&lt;&gt;"")</formula>
    </cfRule>
  </conditionalFormatting>
  <conditionalFormatting sqref="P14">
    <cfRule type="expression" dxfId="1654" priority="3108">
      <formula>AND(P14=$G$1,$G$1&lt;&gt;"")</formula>
    </cfRule>
  </conditionalFormatting>
  <conditionalFormatting sqref="P14">
    <cfRule type="expression" dxfId="1653" priority="3107">
      <formula>AND(P14=$G$1,$G$1&lt;&gt;"")</formula>
    </cfRule>
  </conditionalFormatting>
  <conditionalFormatting sqref="P14">
    <cfRule type="expression" dxfId="1652" priority="3106">
      <formula>AND(P14=$G$1,$G$1&lt;&gt;"")</formula>
    </cfRule>
  </conditionalFormatting>
  <conditionalFormatting sqref="P18">
    <cfRule type="expression" dxfId="1651" priority="3105">
      <formula>AND(P18=$G$1,$G$1&lt;&gt;"")</formula>
    </cfRule>
  </conditionalFormatting>
  <conditionalFormatting sqref="P18">
    <cfRule type="expression" dxfId="1650" priority="3104">
      <formula>AND(P18=$G$1,$G$1&lt;&gt;"")</formula>
    </cfRule>
  </conditionalFormatting>
  <conditionalFormatting sqref="P18">
    <cfRule type="expression" dxfId="1649" priority="3103">
      <formula>AND(P18=$G$1,$G$1&lt;&gt;"")</formula>
    </cfRule>
  </conditionalFormatting>
  <conditionalFormatting sqref="P17">
    <cfRule type="expression" dxfId="1648" priority="3102">
      <formula>AND(P17=$G$1,$G$1&lt;&gt;"")</formula>
    </cfRule>
  </conditionalFormatting>
  <conditionalFormatting sqref="P17">
    <cfRule type="expression" dxfId="1647" priority="3101">
      <formula>AND(P17=$G$1,$G$1&lt;&gt;"")</formula>
    </cfRule>
  </conditionalFormatting>
  <conditionalFormatting sqref="P17">
    <cfRule type="expression" dxfId="1646" priority="3100">
      <formula>AND(P17=$G$1,$G$1&lt;&gt;"")</formula>
    </cfRule>
  </conditionalFormatting>
  <conditionalFormatting sqref="P13">
    <cfRule type="expression" dxfId="1645" priority="3099">
      <formula>AND(P13=$G$1,$G$1&lt;&gt;"")</formula>
    </cfRule>
  </conditionalFormatting>
  <conditionalFormatting sqref="P13">
    <cfRule type="expression" dxfId="1644" priority="3098">
      <formula>AND(P13=$G$1,$G$1&lt;&gt;"")</formula>
    </cfRule>
  </conditionalFormatting>
  <conditionalFormatting sqref="P13">
    <cfRule type="expression" dxfId="1643" priority="3097">
      <formula>AND(P13=$G$1,$G$1&lt;&gt;"")</formula>
    </cfRule>
  </conditionalFormatting>
  <conditionalFormatting sqref="P17">
    <cfRule type="expression" dxfId="1642" priority="3096">
      <formula>AND(P17=$G$1,$G$1&lt;&gt;"")</formula>
    </cfRule>
  </conditionalFormatting>
  <conditionalFormatting sqref="P17">
    <cfRule type="expression" dxfId="1641" priority="3095">
      <formula>AND(P17=$G$1,$G$1&lt;&gt;"")</formula>
    </cfRule>
  </conditionalFormatting>
  <conditionalFormatting sqref="P17">
    <cfRule type="expression" dxfId="1640" priority="3094">
      <formula>AND(P17=$G$1,$G$1&lt;&gt;"")</formula>
    </cfRule>
  </conditionalFormatting>
  <conditionalFormatting sqref="P15">
    <cfRule type="expression" dxfId="1639" priority="3093">
      <formula>AND(P15=$G$1,$G$1&lt;&gt;"")</formula>
    </cfRule>
  </conditionalFormatting>
  <conditionalFormatting sqref="P15">
    <cfRule type="expression" dxfId="1638" priority="3092">
      <formula>AND(P15=$G$1,$G$1&lt;&gt;"")</formula>
    </cfRule>
  </conditionalFormatting>
  <conditionalFormatting sqref="P15">
    <cfRule type="expression" dxfId="1637" priority="3091">
      <formula>AND(P15=$G$1,$G$1&lt;&gt;"")</formula>
    </cfRule>
  </conditionalFormatting>
  <conditionalFormatting sqref="P17">
    <cfRule type="expression" dxfId="1636" priority="3090">
      <formula>AND(P17=$G$1,$G$1&lt;&gt;"")</formula>
    </cfRule>
  </conditionalFormatting>
  <conditionalFormatting sqref="P17">
    <cfRule type="expression" dxfId="1635" priority="3089">
      <formula>AND(P17=$G$1,$G$1&lt;&gt;"")</formula>
    </cfRule>
  </conditionalFormatting>
  <conditionalFormatting sqref="P17">
    <cfRule type="expression" dxfId="1634" priority="3088">
      <formula>AND(P17=$G$1,$G$1&lt;&gt;"")</formula>
    </cfRule>
  </conditionalFormatting>
  <conditionalFormatting sqref="P15">
    <cfRule type="expression" dxfId="1633" priority="3087">
      <formula>AND(P15=$G$1,$G$1&lt;&gt;"")</formula>
    </cfRule>
  </conditionalFormatting>
  <conditionalFormatting sqref="P15">
    <cfRule type="expression" dxfId="1632" priority="3086">
      <formula>AND(P15=$G$1,$G$1&lt;&gt;"")</formula>
    </cfRule>
  </conditionalFormatting>
  <conditionalFormatting sqref="P15">
    <cfRule type="expression" dxfId="1631" priority="3085">
      <formula>AND(P15=$G$1,$G$1&lt;&gt;"")</formula>
    </cfRule>
  </conditionalFormatting>
  <conditionalFormatting sqref="P17">
    <cfRule type="expression" dxfId="1630" priority="3084">
      <formula>AND(P17=$G$1,$G$1&lt;&gt;"")</formula>
    </cfRule>
  </conditionalFormatting>
  <conditionalFormatting sqref="P17">
    <cfRule type="expression" dxfId="1629" priority="3083">
      <formula>AND(P17=$G$1,$G$1&lt;&gt;"")</formula>
    </cfRule>
  </conditionalFormatting>
  <conditionalFormatting sqref="P17">
    <cfRule type="expression" dxfId="1628" priority="3082">
      <formula>AND(P17=$G$1,$G$1&lt;&gt;"")</formula>
    </cfRule>
  </conditionalFormatting>
  <conditionalFormatting sqref="P14">
    <cfRule type="expression" dxfId="1627" priority="3081">
      <formula>AND(P14=$G$1,$G$1&lt;&gt;"")</formula>
    </cfRule>
  </conditionalFormatting>
  <conditionalFormatting sqref="P14">
    <cfRule type="expression" dxfId="1626" priority="3080">
      <formula>AND(P14=$G$1,$G$1&lt;&gt;"")</formula>
    </cfRule>
  </conditionalFormatting>
  <conditionalFormatting sqref="P14">
    <cfRule type="expression" dxfId="1625" priority="3079">
      <formula>AND(P14=$G$1,$G$1&lt;&gt;"")</formula>
    </cfRule>
  </conditionalFormatting>
  <conditionalFormatting sqref="P18">
    <cfRule type="expression" dxfId="1624" priority="3078">
      <formula>AND(P18=$G$1,$G$1&lt;&gt;"")</formula>
    </cfRule>
  </conditionalFormatting>
  <conditionalFormatting sqref="P18">
    <cfRule type="expression" dxfId="1623" priority="3077">
      <formula>AND(P18=$G$1,$G$1&lt;&gt;"")</formula>
    </cfRule>
  </conditionalFormatting>
  <conditionalFormatting sqref="P18">
    <cfRule type="expression" dxfId="1622" priority="3076">
      <formula>AND(P18=$G$1,$G$1&lt;&gt;"")</formula>
    </cfRule>
  </conditionalFormatting>
  <conditionalFormatting sqref="P18">
    <cfRule type="expression" dxfId="1621" priority="3075">
      <formula>AND(P18=$G$1,$G$1&lt;&gt;"")</formula>
    </cfRule>
  </conditionalFormatting>
  <conditionalFormatting sqref="P18">
    <cfRule type="expression" dxfId="1620" priority="3074">
      <formula>AND(P18=$G$1,$G$1&lt;&gt;"")</formula>
    </cfRule>
  </conditionalFormatting>
  <conditionalFormatting sqref="P18">
    <cfRule type="expression" dxfId="1619" priority="3073">
      <formula>AND(P18=$G$1,$G$1&lt;&gt;"")</formula>
    </cfRule>
  </conditionalFormatting>
  <conditionalFormatting sqref="P17">
    <cfRule type="expression" dxfId="1618" priority="3072">
      <formula>AND(P17=$G$1,$G$1&lt;&gt;"")</formula>
    </cfRule>
  </conditionalFormatting>
  <conditionalFormatting sqref="P17">
    <cfRule type="expression" dxfId="1617" priority="3071">
      <formula>AND(P17=$G$1,$G$1&lt;&gt;"")</formula>
    </cfRule>
  </conditionalFormatting>
  <conditionalFormatting sqref="P17">
    <cfRule type="expression" dxfId="1616" priority="3070">
      <formula>AND(P17=$G$1,$G$1&lt;&gt;"")</formula>
    </cfRule>
  </conditionalFormatting>
  <conditionalFormatting sqref="P13">
    <cfRule type="expression" dxfId="1615" priority="3069">
      <formula>AND(P13=$G$1,$G$1&lt;&gt;"")</formula>
    </cfRule>
  </conditionalFormatting>
  <conditionalFormatting sqref="P13">
    <cfRule type="expression" dxfId="1614" priority="3068">
      <formula>AND(P13=$G$1,$G$1&lt;&gt;"")</formula>
    </cfRule>
  </conditionalFormatting>
  <conditionalFormatting sqref="P13">
    <cfRule type="expression" dxfId="1613" priority="3067">
      <formula>AND(P13=$G$1,$G$1&lt;&gt;"")</formula>
    </cfRule>
  </conditionalFormatting>
  <conditionalFormatting sqref="P14">
    <cfRule type="expression" dxfId="1612" priority="3066">
      <formula>AND(P14=$G$1,$G$1&lt;&gt;"")</formula>
    </cfRule>
  </conditionalFormatting>
  <conditionalFormatting sqref="P14">
    <cfRule type="expression" dxfId="1611" priority="3065">
      <formula>AND(P14=$G$1,$G$1&lt;&gt;"")</formula>
    </cfRule>
  </conditionalFormatting>
  <conditionalFormatting sqref="P14">
    <cfRule type="expression" dxfId="1610" priority="3064">
      <formula>AND(P14=$G$1,$G$1&lt;&gt;"")</formula>
    </cfRule>
  </conditionalFormatting>
  <conditionalFormatting sqref="P18">
    <cfRule type="expression" dxfId="1609" priority="3063">
      <formula>AND(P18=$G$1,$G$1&lt;&gt;"")</formula>
    </cfRule>
  </conditionalFormatting>
  <conditionalFormatting sqref="P18">
    <cfRule type="expression" dxfId="1608" priority="3062">
      <formula>AND(P18=$G$1,$G$1&lt;&gt;"")</formula>
    </cfRule>
  </conditionalFormatting>
  <conditionalFormatting sqref="P18">
    <cfRule type="expression" dxfId="1607" priority="3061">
      <formula>AND(P18=$G$1,$G$1&lt;&gt;"")</formula>
    </cfRule>
  </conditionalFormatting>
  <conditionalFormatting sqref="P17">
    <cfRule type="expression" dxfId="1606" priority="3060">
      <formula>AND(P17=$G$1,$G$1&lt;&gt;"")</formula>
    </cfRule>
  </conditionalFormatting>
  <conditionalFormatting sqref="P17">
    <cfRule type="expression" dxfId="1605" priority="3059">
      <formula>AND(P17=$G$1,$G$1&lt;&gt;"")</formula>
    </cfRule>
  </conditionalFormatting>
  <conditionalFormatting sqref="P17">
    <cfRule type="expression" dxfId="1604" priority="3058">
      <formula>AND(P17=$G$1,$G$1&lt;&gt;"")</formula>
    </cfRule>
  </conditionalFormatting>
  <conditionalFormatting sqref="P18">
    <cfRule type="expression" dxfId="1603" priority="3057">
      <formula>AND(P18=$G$1,$G$1&lt;&gt;"")</formula>
    </cfRule>
  </conditionalFormatting>
  <conditionalFormatting sqref="P18">
    <cfRule type="expression" dxfId="1602" priority="3056">
      <formula>AND(P18=$G$1,$G$1&lt;&gt;"")</formula>
    </cfRule>
  </conditionalFormatting>
  <conditionalFormatting sqref="P18">
    <cfRule type="expression" dxfId="1601" priority="3055">
      <formula>AND(P18=$G$1,$G$1&lt;&gt;"")</formula>
    </cfRule>
  </conditionalFormatting>
  <conditionalFormatting sqref="P18">
    <cfRule type="expression" dxfId="1600" priority="3054">
      <formula>AND(P18=$G$1,$G$1&lt;&gt;"")</formula>
    </cfRule>
  </conditionalFormatting>
  <conditionalFormatting sqref="P18">
    <cfRule type="expression" dxfId="1599" priority="3053">
      <formula>AND(P18=$G$1,$G$1&lt;&gt;"")</formula>
    </cfRule>
  </conditionalFormatting>
  <conditionalFormatting sqref="P18">
    <cfRule type="expression" dxfId="1598" priority="3052">
      <formula>AND(P18=$G$1,$G$1&lt;&gt;"")</formula>
    </cfRule>
  </conditionalFormatting>
  <conditionalFormatting sqref="P17">
    <cfRule type="expression" dxfId="1597" priority="3051">
      <formula>AND(P17=$G$1,$G$1&lt;&gt;"")</formula>
    </cfRule>
  </conditionalFormatting>
  <conditionalFormatting sqref="P17">
    <cfRule type="expression" dxfId="1596" priority="3050">
      <formula>AND(P17=$G$1,$G$1&lt;&gt;"")</formula>
    </cfRule>
  </conditionalFormatting>
  <conditionalFormatting sqref="P17">
    <cfRule type="expression" dxfId="1595" priority="3049">
      <formula>AND(P17=$G$1,$G$1&lt;&gt;"")</formula>
    </cfRule>
  </conditionalFormatting>
  <conditionalFormatting sqref="P15">
    <cfRule type="expression" dxfId="1594" priority="3048">
      <formula>AND(P15=$G$1,$G$1&lt;&gt;"")</formula>
    </cfRule>
  </conditionalFormatting>
  <conditionalFormatting sqref="P15">
    <cfRule type="expression" dxfId="1593" priority="3047">
      <formula>AND(P15=$G$1,$G$1&lt;&gt;"")</formula>
    </cfRule>
  </conditionalFormatting>
  <conditionalFormatting sqref="P15">
    <cfRule type="expression" dxfId="1592" priority="3046">
      <formula>AND(P15=$G$1,$G$1&lt;&gt;"")</formula>
    </cfRule>
  </conditionalFormatting>
  <conditionalFormatting sqref="P19">
    <cfRule type="expression" dxfId="1591" priority="3045">
      <formula>AND(P19=$G$1,$G$1&lt;&gt;"")</formula>
    </cfRule>
  </conditionalFormatting>
  <conditionalFormatting sqref="P19">
    <cfRule type="expression" dxfId="1590" priority="3044">
      <formula>AND(P19=$G$1,$G$1&lt;&gt;"")</formula>
    </cfRule>
  </conditionalFormatting>
  <conditionalFormatting sqref="P19">
    <cfRule type="expression" dxfId="1589" priority="3043">
      <formula>AND(P19=$G$1,$G$1&lt;&gt;"")</formula>
    </cfRule>
  </conditionalFormatting>
  <conditionalFormatting sqref="P17">
    <cfRule type="expression" dxfId="1588" priority="3042">
      <formula>AND(P17=$G$1,$G$1&lt;&gt;"")</formula>
    </cfRule>
  </conditionalFormatting>
  <conditionalFormatting sqref="P17">
    <cfRule type="expression" dxfId="1587" priority="3041">
      <formula>AND(P17=$G$1,$G$1&lt;&gt;"")</formula>
    </cfRule>
  </conditionalFormatting>
  <conditionalFormatting sqref="P17">
    <cfRule type="expression" dxfId="1586" priority="3040">
      <formula>AND(P17=$G$1,$G$1&lt;&gt;"")</formula>
    </cfRule>
  </conditionalFormatting>
  <conditionalFormatting sqref="P17">
    <cfRule type="expression" dxfId="1585" priority="3039">
      <formula>AND(P17=$G$1,$G$1&lt;&gt;"")</formula>
    </cfRule>
  </conditionalFormatting>
  <conditionalFormatting sqref="P17">
    <cfRule type="expression" dxfId="1584" priority="3038">
      <formula>AND(P17=$G$1,$G$1&lt;&gt;"")</formula>
    </cfRule>
  </conditionalFormatting>
  <conditionalFormatting sqref="P17">
    <cfRule type="expression" dxfId="1583" priority="3037">
      <formula>AND(P17=$G$1,$G$1&lt;&gt;"")</formula>
    </cfRule>
  </conditionalFormatting>
  <conditionalFormatting sqref="P17">
    <cfRule type="expression" dxfId="1582" priority="3036">
      <formula>AND(P17=$G$1,$G$1&lt;&gt;"")</formula>
    </cfRule>
  </conditionalFormatting>
  <conditionalFormatting sqref="P17">
    <cfRule type="expression" dxfId="1581" priority="3035">
      <formula>AND(P17=$G$1,$G$1&lt;&gt;"")</formula>
    </cfRule>
  </conditionalFormatting>
  <conditionalFormatting sqref="P17">
    <cfRule type="expression" dxfId="1580" priority="3034">
      <formula>AND(P17=$G$1,$G$1&lt;&gt;"")</formula>
    </cfRule>
  </conditionalFormatting>
  <conditionalFormatting sqref="P17">
    <cfRule type="expression" dxfId="1579" priority="3033">
      <formula>AND(P17=$G$1,$G$1&lt;&gt;"")</formula>
    </cfRule>
  </conditionalFormatting>
  <conditionalFormatting sqref="P17">
    <cfRule type="expression" dxfId="1578" priority="3032">
      <formula>AND(P17=$G$1,$G$1&lt;&gt;"")</formula>
    </cfRule>
  </conditionalFormatting>
  <conditionalFormatting sqref="P17">
    <cfRule type="expression" dxfId="1577" priority="3031">
      <formula>AND(P17=$G$1,$G$1&lt;&gt;"")</formula>
    </cfRule>
  </conditionalFormatting>
  <conditionalFormatting sqref="P18">
    <cfRule type="expression" dxfId="1576" priority="3030">
      <formula>AND(P18=$G$1,$G$1&lt;&gt;"")</formula>
    </cfRule>
  </conditionalFormatting>
  <conditionalFormatting sqref="P18">
    <cfRule type="expression" dxfId="1575" priority="3029">
      <formula>AND(P18=$G$1,$G$1&lt;&gt;"")</formula>
    </cfRule>
  </conditionalFormatting>
  <conditionalFormatting sqref="P18">
    <cfRule type="expression" dxfId="1574" priority="3028">
      <formula>AND(P18=$G$1,$G$1&lt;&gt;"")</formula>
    </cfRule>
  </conditionalFormatting>
  <conditionalFormatting sqref="P19">
    <cfRule type="expression" dxfId="1573" priority="3027">
      <formula>AND(P19=$G$1,$G$1&lt;&gt;"")</formula>
    </cfRule>
  </conditionalFormatting>
  <conditionalFormatting sqref="P19">
    <cfRule type="expression" dxfId="1572" priority="3026">
      <formula>AND(P19=$G$1,$G$1&lt;&gt;"")</formula>
    </cfRule>
  </conditionalFormatting>
  <conditionalFormatting sqref="P19">
    <cfRule type="expression" dxfId="1571" priority="3025">
      <formula>AND(P19=$G$1,$G$1&lt;&gt;"")</formula>
    </cfRule>
  </conditionalFormatting>
  <conditionalFormatting sqref="P19">
    <cfRule type="expression" dxfId="1570" priority="3024">
      <formula>AND(P19=$G$1,$G$1&lt;&gt;"")</formula>
    </cfRule>
  </conditionalFormatting>
  <conditionalFormatting sqref="P19">
    <cfRule type="expression" dxfId="1569" priority="3023">
      <formula>AND(P19=$G$1,$G$1&lt;&gt;"")</formula>
    </cfRule>
  </conditionalFormatting>
  <conditionalFormatting sqref="P19">
    <cfRule type="expression" dxfId="1568" priority="3022">
      <formula>AND(P19=$G$1,$G$1&lt;&gt;"")</formula>
    </cfRule>
  </conditionalFormatting>
  <conditionalFormatting sqref="P19">
    <cfRule type="expression" dxfId="1567" priority="3021">
      <formula>AND(P19=$G$1,$G$1&lt;&gt;"")</formula>
    </cfRule>
  </conditionalFormatting>
  <conditionalFormatting sqref="P19">
    <cfRule type="expression" dxfId="1566" priority="3020">
      <formula>AND(P19=$G$1,$G$1&lt;&gt;"")</formula>
    </cfRule>
  </conditionalFormatting>
  <conditionalFormatting sqref="P19">
    <cfRule type="expression" dxfId="1565" priority="3019">
      <formula>AND(P19=$G$1,$G$1&lt;&gt;"")</formula>
    </cfRule>
  </conditionalFormatting>
  <conditionalFormatting sqref="P19">
    <cfRule type="expression" dxfId="1564" priority="3018">
      <formula>AND(P19=$G$1,$G$1&lt;&gt;"")</formula>
    </cfRule>
  </conditionalFormatting>
  <conditionalFormatting sqref="P19">
    <cfRule type="expression" dxfId="1563" priority="3017">
      <formula>AND(P19=$G$1,$G$1&lt;&gt;"")</formula>
    </cfRule>
  </conditionalFormatting>
  <conditionalFormatting sqref="P19">
    <cfRule type="expression" dxfId="1562" priority="3016">
      <formula>AND(P19=$G$1,$G$1&lt;&gt;"")</formula>
    </cfRule>
  </conditionalFormatting>
  <conditionalFormatting sqref="P18">
    <cfRule type="expression" dxfId="1561" priority="3015">
      <formula>AND(P18=$G$1,$G$1&lt;&gt;"")</formula>
    </cfRule>
  </conditionalFormatting>
  <conditionalFormatting sqref="P18">
    <cfRule type="expression" dxfId="1560" priority="3014">
      <formula>AND(P18=$G$1,$G$1&lt;&gt;"")</formula>
    </cfRule>
  </conditionalFormatting>
  <conditionalFormatting sqref="P18">
    <cfRule type="expression" dxfId="1559" priority="3013">
      <formula>AND(P18=$G$1,$G$1&lt;&gt;"")</formula>
    </cfRule>
  </conditionalFormatting>
  <conditionalFormatting sqref="P17">
    <cfRule type="expression" dxfId="1558" priority="3012">
      <formula>AND(P17=$G$1,$G$1&lt;&gt;"")</formula>
    </cfRule>
  </conditionalFormatting>
  <conditionalFormatting sqref="P17">
    <cfRule type="expression" dxfId="1557" priority="3011">
      <formula>AND(P17=$G$1,$G$1&lt;&gt;"")</formula>
    </cfRule>
  </conditionalFormatting>
  <conditionalFormatting sqref="P17">
    <cfRule type="expression" dxfId="1556" priority="3010">
      <formula>AND(P17=$G$1,$G$1&lt;&gt;"")</formula>
    </cfRule>
  </conditionalFormatting>
  <conditionalFormatting sqref="P18">
    <cfRule type="expression" dxfId="1555" priority="3009">
      <formula>AND(P18=$G$1,$G$1&lt;&gt;"")</formula>
    </cfRule>
  </conditionalFormatting>
  <conditionalFormatting sqref="P18">
    <cfRule type="expression" dxfId="1554" priority="3008">
      <formula>AND(P18=$G$1,$G$1&lt;&gt;"")</formula>
    </cfRule>
  </conditionalFormatting>
  <conditionalFormatting sqref="P18">
    <cfRule type="expression" dxfId="1553" priority="3007">
      <formula>AND(P18=$G$1,$G$1&lt;&gt;"")</formula>
    </cfRule>
  </conditionalFormatting>
  <conditionalFormatting sqref="P17">
    <cfRule type="expression" dxfId="1552" priority="3006">
      <formula>AND(P17=$G$1,$G$1&lt;&gt;"")</formula>
    </cfRule>
  </conditionalFormatting>
  <conditionalFormatting sqref="P17">
    <cfRule type="expression" dxfId="1551" priority="3005">
      <formula>AND(P17=$G$1,$G$1&lt;&gt;"")</formula>
    </cfRule>
  </conditionalFormatting>
  <conditionalFormatting sqref="P17">
    <cfRule type="expression" dxfId="1550" priority="3004">
      <formula>AND(P17=$G$1,$G$1&lt;&gt;"")</formula>
    </cfRule>
  </conditionalFormatting>
  <conditionalFormatting sqref="P18">
    <cfRule type="expression" dxfId="1549" priority="3003">
      <formula>AND(P18=$G$1,$G$1&lt;&gt;"")</formula>
    </cfRule>
  </conditionalFormatting>
  <conditionalFormatting sqref="P18">
    <cfRule type="expression" dxfId="1548" priority="3002">
      <formula>AND(P18=$G$1,$G$1&lt;&gt;"")</formula>
    </cfRule>
  </conditionalFormatting>
  <conditionalFormatting sqref="P18">
    <cfRule type="expression" dxfId="1547" priority="3001">
      <formula>AND(P18=$G$1,$G$1&lt;&gt;"")</formula>
    </cfRule>
  </conditionalFormatting>
  <conditionalFormatting sqref="P18">
    <cfRule type="expression" dxfId="1546" priority="3000">
      <formula>AND(P18=$G$1,$G$1&lt;&gt;"")</formula>
    </cfRule>
  </conditionalFormatting>
  <conditionalFormatting sqref="P18">
    <cfRule type="expression" dxfId="1545" priority="2999">
      <formula>AND(P18=$G$1,$G$1&lt;&gt;"")</formula>
    </cfRule>
  </conditionalFormatting>
  <conditionalFormatting sqref="P18">
    <cfRule type="expression" dxfId="1544" priority="2998">
      <formula>AND(P18=$G$1,$G$1&lt;&gt;"")</formula>
    </cfRule>
  </conditionalFormatting>
  <conditionalFormatting sqref="P17">
    <cfRule type="expression" dxfId="1543" priority="2997">
      <formula>AND(P17=$G$1,$G$1&lt;&gt;"")</formula>
    </cfRule>
  </conditionalFormatting>
  <conditionalFormatting sqref="P17">
    <cfRule type="expression" dxfId="1542" priority="2996">
      <formula>AND(P17=$G$1,$G$1&lt;&gt;"")</formula>
    </cfRule>
  </conditionalFormatting>
  <conditionalFormatting sqref="P17">
    <cfRule type="expression" dxfId="1541" priority="2995">
      <formula>AND(P17=$G$1,$G$1&lt;&gt;"")</formula>
    </cfRule>
  </conditionalFormatting>
  <conditionalFormatting sqref="P19">
    <cfRule type="expression" dxfId="1540" priority="2994">
      <formula>AND(P19=$G$1,$G$1&lt;&gt;"")</formula>
    </cfRule>
  </conditionalFormatting>
  <conditionalFormatting sqref="P19">
    <cfRule type="expression" dxfId="1539" priority="2993">
      <formula>AND(P19=$G$1,$G$1&lt;&gt;"")</formula>
    </cfRule>
  </conditionalFormatting>
  <conditionalFormatting sqref="P19">
    <cfRule type="expression" dxfId="1538" priority="2992">
      <formula>AND(P19=$G$1,$G$1&lt;&gt;"")</formula>
    </cfRule>
  </conditionalFormatting>
  <conditionalFormatting sqref="P18">
    <cfRule type="expression" dxfId="1537" priority="2991">
      <formula>AND(P18=$G$1,$G$1&lt;&gt;"")</formula>
    </cfRule>
  </conditionalFormatting>
  <conditionalFormatting sqref="P18">
    <cfRule type="expression" dxfId="1536" priority="2990">
      <formula>AND(P18=$G$1,$G$1&lt;&gt;"")</formula>
    </cfRule>
  </conditionalFormatting>
  <conditionalFormatting sqref="P18">
    <cfRule type="expression" dxfId="1535" priority="2989">
      <formula>AND(P18=$G$1,$G$1&lt;&gt;"")</formula>
    </cfRule>
  </conditionalFormatting>
  <conditionalFormatting sqref="P17">
    <cfRule type="expression" dxfId="1534" priority="2988">
      <formula>AND(P17=$G$1,$G$1&lt;&gt;"")</formula>
    </cfRule>
  </conditionalFormatting>
  <conditionalFormatting sqref="P17">
    <cfRule type="expression" dxfId="1533" priority="2987">
      <formula>AND(P17=$G$1,$G$1&lt;&gt;"")</formula>
    </cfRule>
  </conditionalFormatting>
  <conditionalFormatting sqref="P17">
    <cfRule type="expression" dxfId="1532" priority="2986">
      <formula>AND(P17=$G$1,$G$1&lt;&gt;"")</formula>
    </cfRule>
  </conditionalFormatting>
  <conditionalFormatting sqref="P18">
    <cfRule type="expression" dxfId="1531" priority="2985">
      <formula>AND(P18=$G$1,$G$1&lt;&gt;"")</formula>
    </cfRule>
  </conditionalFormatting>
  <conditionalFormatting sqref="P18">
    <cfRule type="expression" dxfId="1530" priority="2984">
      <formula>AND(P18=$G$1,$G$1&lt;&gt;"")</formula>
    </cfRule>
  </conditionalFormatting>
  <conditionalFormatting sqref="P18">
    <cfRule type="expression" dxfId="1529" priority="2983">
      <formula>AND(P18=$G$1,$G$1&lt;&gt;"")</formula>
    </cfRule>
  </conditionalFormatting>
  <conditionalFormatting sqref="P17">
    <cfRule type="expression" dxfId="1528" priority="2982">
      <formula>AND(P17=$G$1,$G$1&lt;&gt;"")</formula>
    </cfRule>
  </conditionalFormatting>
  <conditionalFormatting sqref="P17">
    <cfRule type="expression" dxfId="1527" priority="2981">
      <formula>AND(P17=$G$1,$G$1&lt;&gt;"")</formula>
    </cfRule>
  </conditionalFormatting>
  <conditionalFormatting sqref="P17">
    <cfRule type="expression" dxfId="1526" priority="2980">
      <formula>AND(P17=$G$1,$G$1&lt;&gt;"")</formula>
    </cfRule>
  </conditionalFormatting>
  <conditionalFormatting sqref="P18">
    <cfRule type="expression" dxfId="1525" priority="2979">
      <formula>AND(P18=$G$1,$G$1&lt;&gt;"")</formula>
    </cfRule>
  </conditionalFormatting>
  <conditionalFormatting sqref="P18">
    <cfRule type="expression" dxfId="1524" priority="2978">
      <formula>AND(P18=$G$1,$G$1&lt;&gt;"")</formula>
    </cfRule>
  </conditionalFormatting>
  <conditionalFormatting sqref="P18">
    <cfRule type="expression" dxfId="1523" priority="2977">
      <formula>AND(P18=$G$1,$G$1&lt;&gt;"")</formula>
    </cfRule>
  </conditionalFormatting>
  <conditionalFormatting sqref="P18">
    <cfRule type="expression" dxfId="1522" priority="2976">
      <formula>AND(P18=$G$1,$G$1&lt;&gt;"")</formula>
    </cfRule>
  </conditionalFormatting>
  <conditionalFormatting sqref="P18">
    <cfRule type="expression" dxfId="1521" priority="2975">
      <formula>AND(P18=$G$1,$G$1&lt;&gt;"")</formula>
    </cfRule>
  </conditionalFormatting>
  <conditionalFormatting sqref="P18">
    <cfRule type="expression" dxfId="1520" priority="2974">
      <formula>AND(P18=$G$1,$G$1&lt;&gt;"")</formula>
    </cfRule>
  </conditionalFormatting>
  <conditionalFormatting sqref="P17">
    <cfRule type="expression" dxfId="1519" priority="2973">
      <formula>AND(P17=$G$1,$G$1&lt;&gt;"")</formula>
    </cfRule>
  </conditionalFormatting>
  <conditionalFormatting sqref="P17">
    <cfRule type="expression" dxfId="1518" priority="2972">
      <formula>AND(P17=$G$1,$G$1&lt;&gt;"")</formula>
    </cfRule>
  </conditionalFormatting>
  <conditionalFormatting sqref="P17">
    <cfRule type="expression" dxfId="1517" priority="2971">
      <formula>AND(P17=$G$1,$G$1&lt;&gt;"")</formula>
    </cfRule>
  </conditionalFormatting>
  <conditionalFormatting sqref="P19">
    <cfRule type="expression" dxfId="1516" priority="2970">
      <formula>AND(P19=$G$1,$G$1&lt;&gt;"")</formula>
    </cfRule>
  </conditionalFormatting>
  <conditionalFormatting sqref="P19">
    <cfRule type="expression" dxfId="1515" priority="2969">
      <formula>AND(P19=$G$1,$G$1&lt;&gt;"")</formula>
    </cfRule>
  </conditionalFormatting>
  <conditionalFormatting sqref="P19">
    <cfRule type="expression" dxfId="1514" priority="2968">
      <formula>AND(P19=$G$1,$G$1&lt;&gt;"")</formula>
    </cfRule>
  </conditionalFormatting>
  <conditionalFormatting sqref="P19">
    <cfRule type="expression" dxfId="1513" priority="2967">
      <formula>AND(P19=$G$1,$G$1&lt;&gt;"")</formula>
    </cfRule>
  </conditionalFormatting>
  <conditionalFormatting sqref="P19">
    <cfRule type="expression" dxfId="1512" priority="2966">
      <formula>AND(P19=$G$1,$G$1&lt;&gt;"")</formula>
    </cfRule>
  </conditionalFormatting>
  <conditionalFormatting sqref="P19">
    <cfRule type="expression" dxfId="1511" priority="2965">
      <formula>AND(P19=$G$1,$G$1&lt;&gt;"")</formula>
    </cfRule>
  </conditionalFormatting>
  <conditionalFormatting sqref="P18">
    <cfRule type="expression" dxfId="1510" priority="2964">
      <formula>AND(P18=$G$1,$G$1&lt;&gt;"")</formula>
    </cfRule>
  </conditionalFormatting>
  <conditionalFormatting sqref="P18">
    <cfRule type="expression" dxfId="1509" priority="2963">
      <formula>AND(P18=$G$1,$G$1&lt;&gt;"")</formula>
    </cfRule>
  </conditionalFormatting>
  <conditionalFormatting sqref="P18">
    <cfRule type="expression" dxfId="1508" priority="2962">
      <formula>AND(P18=$G$1,$G$1&lt;&gt;"")</formula>
    </cfRule>
  </conditionalFormatting>
  <conditionalFormatting sqref="P19">
    <cfRule type="expression" dxfId="1507" priority="2961">
      <formula>AND(P19=$G$1,$G$1&lt;&gt;"")</formula>
    </cfRule>
  </conditionalFormatting>
  <conditionalFormatting sqref="P19">
    <cfRule type="expression" dxfId="1506" priority="2960">
      <formula>AND(P19=$G$1,$G$1&lt;&gt;"")</formula>
    </cfRule>
  </conditionalFormatting>
  <conditionalFormatting sqref="P19">
    <cfRule type="expression" dxfId="1505" priority="2959">
      <formula>AND(P19=$G$1,$G$1&lt;&gt;"")</formula>
    </cfRule>
  </conditionalFormatting>
  <conditionalFormatting sqref="P18">
    <cfRule type="expression" dxfId="1504" priority="2958">
      <formula>AND(P18=$G$1,$G$1&lt;&gt;"")</formula>
    </cfRule>
  </conditionalFormatting>
  <conditionalFormatting sqref="P18">
    <cfRule type="expression" dxfId="1503" priority="2957">
      <formula>AND(P18=$G$1,$G$1&lt;&gt;"")</formula>
    </cfRule>
  </conditionalFormatting>
  <conditionalFormatting sqref="P18">
    <cfRule type="expression" dxfId="1502" priority="2956">
      <formula>AND(P18=$G$1,$G$1&lt;&gt;"")</formula>
    </cfRule>
  </conditionalFormatting>
  <conditionalFormatting sqref="P17">
    <cfRule type="expression" dxfId="1501" priority="2955">
      <formula>AND(P17=$G$1,$G$1&lt;&gt;"")</formula>
    </cfRule>
  </conditionalFormatting>
  <conditionalFormatting sqref="P17">
    <cfRule type="expression" dxfId="1500" priority="2954">
      <formula>AND(P17=$G$1,$G$1&lt;&gt;"")</formula>
    </cfRule>
  </conditionalFormatting>
  <conditionalFormatting sqref="P17">
    <cfRule type="expression" dxfId="1499" priority="2953">
      <formula>AND(P17=$G$1,$G$1&lt;&gt;"")</formula>
    </cfRule>
  </conditionalFormatting>
  <conditionalFormatting sqref="P19">
    <cfRule type="expression" dxfId="1498" priority="2952">
      <formula>AND(P19=$G$1,$G$1&lt;&gt;"")</formula>
    </cfRule>
  </conditionalFormatting>
  <conditionalFormatting sqref="P19">
    <cfRule type="expression" dxfId="1497" priority="2951">
      <formula>AND(P19=$G$1,$G$1&lt;&gt;"")</formula>
    </cfRule>
  </conditionalFormatting>
  <conditionalFormatting sqref="P19">
    <cfRule type="expression" dxfId="1496" priority="2950">
      <formula>AND(P19=$G$1,$G$1&lt;&gt;"")</formula>
    </cfRule>
  </conditionalFormatting>
  <conditionalFormatting sqref="P17">
    <cfRule type="expression" dxfId="1495" priority="2949">
      <formula>AND(P17=$G$1,$G$1&lt;&gt;"")</formula>
    </cfRule>
  </conditionalFormatting>
  <conditionalFormatting sqref="P17">
    <cfRule type="expression" dxfId="1494" priority="2948">
      <formula>AND(P17=$G$1,$G$1&lt;&gt;"")</formula>
    </cfRule>
  </conditionalFormatting>
  <conditionalFormatting sqref="P17">
    <cfRule type="expression" dxfId="1493" priority="2947">
      <formula>AND(P17=$G$1,$G$1&lt;&gt;"")</formula>
    </cfRule>
  </conditionalFormatting>
  <conditionalFormatting sqref="P19">
    <cfRule type="expression" dxfId="1492" priority="2946">
      <formula>AND(P19=$G$1,$G$1&lt;&gt;"")</formula>
    </cfRule>
  </conditionalFormatting>
  <conditionalFormatting sqref="P19">
    <cfRule type="expression" dxfId="1491" priority="2945">
      <formula>AND(P19=$G$1,$G$1&lt;&gt;"")</formula>
    </cfRule>
  </conditionalFormatting>
  <conditionalFormatting sqref="P19">
    <cfRule type="expression" dxfId="1490" priority="2944">
      <formula>AND(P19=$G$1,$G$1&lt;&gt;"")</formula>
    </cfRule>
  </conditionalFormatting>
  <conditionalFormatting sqref="P18">
    <cfRule type="expression" dxfId="1489" priority="2943">
      <formula>AND(P18=$G$1,$G$1&lt;&gt;"")</formula>
    </cfRule>
  </conditionalFormatting>
  <conditionalFormatting sqref="P18">
    <cfRule type="expression" dxfId="1488" priority="2942">
      <formula>AND(P18=$G$1,$G$1&lt;&gt;"")</formula>
    </cfRule>
  </conditionalFormatting>
  <conditionalFormatting sqref="P18">
    <cfRule type="expression" dxfId="1487" priority="2941">
      <formula>AND(P18=$G$1,$G$1&lt;&gt;"")</formula>
    </cfRule>
  </conditionalFormatting>
  <conditionalFormatting sqref="P16">
    <cfRule type="expression" dxfId="1486" priority="2940">
      <formula>AND(P16=$G$1,$G$1&lt;&gt;"")</formula>
    </cfRule>
  </conditionalFormatting>
  <conditionalFormatting sqref="P16">
    <cfRule type="expression" dxfId="1485" priority="2939">
      <formula>AND(P16=$G$1,$G$1&lt;&gt;"")</formula>
    </cfRule>
  </conditionalFormatting>
  <conditionalFormatting sqref="P16">
    <cfRule type="expression" dxfId="1484" priority="2938">
      <formula>AND(P16=$G$1,$G$1&lt;&gt;"")</formula>
    </cfRule>
  </conditionalFormatting>
  <conditionalFormatting sqref="P16">
    <cfRule type="expression" dxfId="1483" priority="2937">
      <formula>AND(P16=$G$1,$G$1&lt;&gt;"")</formula>
    </cfRule>
  </conditionalFormatting>
  <conditionalFormatting sqref="P16">
    <cfRule type="expression" dxfId="1482" priority="2936">
      <formula>AND(P16=$G$1,$G$1&lt;&gt;"")</formula>
    </cfRule>
  </conditionalFormatting>
  <conditionalFormatting sqref="P16">
    <cfRule type="expression" dxfId="1481" priority="2935">
      <formula>AND(P16=$G$1,$G$1&lt;&gt;"")</formula>
    </cfRule>
  </conditionalFormatting>
  <conditionalFormatting sqref="P16">
    <cfRule type="expression" dxfId="1480" priority="2934">
      <formula>AND(P16=$G$1,$G$1&lt;&gt;"")</formula>
    </cfRule>
  </conditionalFormatting>
  <conditionalFormatting sqref="P16">
    <cfRule type="expression" dxfId="1479" priority="2933">
      <formula>AND(P16=$G$1,$G$1&lt;&gt;"")</formula>
    </cfRule>
  </conditionalFormatting>
  <conditionalFormatting sqref="P16">
    <cfRule type="expression" dxfId="1478" priority="2932">
      <formula>AND(P16=$G$1,$G$1&lt;&gt;"")</formula>
    </cfRule>
  </conditionalFormatting>
  <conditionalFormatting sqref="P15">
    <cfRule type="expression" dxfId="1477" priority="2931">
      <formula>AND(P15=$G$1,$G$1&lt;&gt;"")</formula>
    </cfRule>
  </conditionalFormatting>
  <conditionalFormatting sqref="P15">
    <cfRule type="expression" dxfId="1476" priority="2930">
      <formula>AND(P15=$G$1,$G$1&lt;&gt;"")</formula>
    </cfRule>
  </conditionalFormatting>
  <conditionalFormatting sqref="P15">
    <cfRule type="expression" dxfId="1475" priority="2929">
      <formula>AND(P15=$G$1,$G$1&lt;&gt;"")</formula>
    </cfRule>
  </conditionalFormatting>
  <conditionalFormatting sqref="P15">
    <cfRule type="expression" dxfId="1474" priority="2928">
      <formula>AND(P15=$G$1,$G$1&lt;&gt;"")</formula>
    </cfRule>
  </conditionalFormatting>
  <conditionalFormatting sqref="P15">
    <cfRule type="expression" dxfId="1473" priority="2927">
      <formula>AND(P15=$G$1,$G$1&lt;&gt;"")</formula>
    </cfRule>
  </conditionalFormatting>
  <conditionalFormatting sqref="P15">
    <cfRule type="expression" dxfId="1472" priority="2926">
      <formula>AND(P15=$G$1,$G$1&lt;&gt;"")</formula>
    </cfRule>
  </conditionalFormatting>
  <conditionalFormatting sqref="P16">
    <cfRule type="expression" dxfId="1471" priority="2925">
      <formula>AND(P16=$G$1,$G$1&lt;&gt;"")</formula>
    </cfRule>
  </conditionalFormatting>
  <conditionalFormatting sqref="P16">
    <cfRule type="expression" dxfId="1470" priority="2924">
      <formula>AND(P16=$G$1,$G$1&lt;&gt;"")</formula>
    </cfRule>
  </conditionalFormatting>
  <conditionalFormatting sqref="P16">
    <cfRule type="expression" dxfId="1469" priority="2923">
      <formula>AND(P16=$G$1,$G$1&lt;&gt;"")</formula>
    </cfRule>
  </conditionalFormatting>
  <conditionalFormatting sqref="P14">
    <cfRule type="expression" dxfId="1468" priority="2922">
      <formula>AND(P14=$G$1,$G$1&lt;&gt;"")</formula>
    </cfRule>
  </conditionalFormatting>
  <conditionalFormatting sqref="P14">
    <cfRule type="expression" dxfId="1467" priority="2921">
      <formula>AND(P14=$G$1,$G$1&lt;&gt;"")</formula>
    </cfRule>
  </conditionalFormatting>
  <conditionalFormatting sqref="P14">
    <cfRule type="expression" dxfId="1466" priority="2920">
      <formula>AND(P14=$G$1,$G$1&lt;&gt;"")</formula>
    </cfRule>
  </conditionalFormatting>
  <conditionalFormatting sqref="P18">
    <cfRule type="expression" dxfId="1465" priority="2919">
      <formula>AND(P18=$G$1,$G$1&lt;&gt;"")</formula>
    </cfRule>
  </conditionalFormatting>
  <conditionalFormatting sqref="P18">
    <cfRule type="expression" dxfId="1464" priority="2918">
      <formula>AND(P18=$G$1,$G$1&lt;&gt;"")</formula>
    </cfRule>
  </conditionalFormatting>
  <conditionalFormatting sqref="P18">
    <cfRule type="expression" dxfId="1463" priority="2917">
      <formula>AND(P18=$G$1,$G$1&lt;&gt;"")</formula>
    </cfRule>
  </conditionalFormatting>
  <conditionalFormatting sqref="P19">
    <cfRule type="expression" dxfId="1462" priority="2916">
      <formula>AND(P19=$G$1,$G$1&lt;&gt;"")</formula>
    </cfRule>
  </conditionalFormatting>
  <conditionalFormatting sqref="P19">
    <cfRule type="expression" dxfId="1461" priority="2915">
      <formula>AND(P19=$G$1,$G$1&lt;&gt;"")</formula>
    </cfRule>
  </conditionalFormatting>
  <conditionalFormatting sqref="P19">
    <cfRule type="expression" dxfId="1460" priority="2914">
      <formula>AND(P19=$G$1,$G$1&lt;&gt;"")</formula>
    </cfRule>
  </conditionalFormatting>
  <conditionalFormatting sqref="P19">
    <cfRule type="expression" dxfId="1459" priority="2913">
      <formula>AND(P19=$G$1,$G$1&lt;&gt;"")</formula>
    </cfRule>
  </conditionalFormatting>
  <conditionalFormatting sqref="P19">
    <cfRule type="expression" dxfId="1458" priority="2912">
      <formula>AND(P19=$G$1,$G$1&lt;&gt;"")</formula>
    </cfRule>
  </conditionalFormatting>
  <conditionalFormatting sqref="P19">
    <cfRule type="expression" dxfId="1457" priority="2911">
      <formula>AND(P19=$G$1,$G$1&lt;&gt;"")</formula>
    </cfRule>
  </conditionalFormatting>
  <conditionalFormatting sqref="P19">
    <cfRule type="expression" dxfId="1456" priority="2910">
      <formula>AND(P19=$G$1,$G$1&lt;&gt;"")</formula>
    </cfRule>
  </conditionalFormatting>
  <conditionalFormatting sqref="P19">
    <cfRule type="expression" dxfId="1455" priority="2909">
      <formula>AND(P19=$G$1,$G$1&lt;&gt;"")</formula>
    </cfRule>
  </conditionalFormatting>
  <conditionalFormatting sqref="P19">
    <cfRule type="expression" dxfId="1454" priority="2908">
      <formula>AND(P19=$G$1,$G$1&lt;&gt;"")</formula>
    </cfRule>
  </conditionalFormatting>
  <conditionalFormatting sqref="P19">
    <cfRule type="expression" dxfId="1453" priority="2907">
      <formula>AND(P19=$G$1,$G$1&lt;&gt;"")</formula>
    </cfRule>
  </conditionalFormatting>
  <conditionalFormatting sqref="P19">
    <cfRule type="expression" dxfId="1452" priority="2906">
      <formula>AND(P19=$G$1,$G$1&lt;&gt;"")</formula>
    </cfRule>
  </conditionalFormatting>
  <conditionalFormatting sqref="P19">
    <cfRule type="expression" dxfId="1451" priority="2905">
      <formula>AND(P19=$G$1,$G$1&lt;&gt;"")</formula>
    </cfRule>
  </conditionalFormatting>
  <conditionalFormatting sqref="P18">
    <cfRule type="expression" dxfId="1450" priority="2904">
      <formula>AND(P18=$G$1,$G$1&lt;&gt;"")</formula>
    </cfRule>
  </conditionalFormatting>
  <conditionalFormatting sqref="P18">
    <cfRule type="expression" dxfId="1449" priority="2903">
      <formula>AND(P18=$G$1,$G$1&lt;&gt;"")</formula>
    </cfRule>
  </conditionalFormatting>
  <conditionalFormatting sqref="P18">
    <cfRule type="expression" dxfId="1448" priority="2902">
      <formula>AND(P18=$G$1,$G$1&lt;&gt;"")</formula>
    </cfRule>
  </conditionalFormatting>
  <conditionalFormatting sqref="P14">
    <cfRule type="expression" dxfId="1447" priority="2901">
      <formula>AND(P14=$G$1,$G$1&lt;&gt;"")</formula>
    </cfRule>
  </conditionalFormatting>
  <conditionalFormatting sqref="P14">
    <cfRule type="expression" dxfId="1446" priority="2900">
      <formula>AND(P14=$G$1,$G$1&lt;&gt;"")</formula>
    </cfRule>
  </conditionalFormatting>
  <conditionalFormatting sqref="P14">
    <cfRule type="expression" dxfId="1445" priority="2899">
      <formula>AND(P14=$G$1,$G$1&lt;&gt;"")</formula>
    </cfRule>
  </conditionalFormatting>
  <conditionalFormatting sqref="P18">
    <cfRule type="expression" dxfId="1444" priority="2898">
      <formula>AND(P18=$G$1,$G$1&lt;&gt;"")</formula>
    </cfRule>
  </conditionalFormatting>
  <conditionalFormatting sqref="P18">
    <cfRule type="expression" dxfId="1443" priority="2897">
      <formula>AND(P18=$G$1,$G$1&lt;&gt;"")</formula>
    </cfRule>
  </conditionalFormatting>
  <conditionalFormatting sqref="P18">
    <cfRule type="expression" dxfId="1442" priority="2896">
      <formula>AND(P18=$G$1,$G$1&lt;&gt;"")</formula>
    </cfRule>
  </conditionalFormatting>
  <conditionalFormatting sqref="P16">
    <cfRule type="expression" dxfId="1441" priority="2895">
      <formula>AND(P16=$G$1,$G$1&lt;&gt;"")</formula>
    </cfRule>
  </conditionalFormatting>
  <conditionalFormatting sqref="P16">
    <cfRule type="expression" dxfId="1440" priority="2894">
      <formula>AND(P16=$G$1,$G$1&lt;&gt;"")</formula>
    </cfRule>
  </conditionalFormatting>
  <conditionalFormatting sqref="P16">
    <cfRule type="expression" dxfId="1439" priority="2893">
      <formula>AND(P16=$G$1,$G$1&lt;&gt;"")</formula>
    </cfRule>
  </conditionalFormatting>
  <conditionalFormatting sqref="P18">
    <cfRule type="expression" dxfId="1438" priority="2892">
      <formula>AND(P18=$G$1,$G$1&lt;&gt;"")</formula>
    </cfRule>
  </conditionalFormatting>
  <conditionalFormatting sqref="P18">
    <cfRule type="expression" dxfId="1437" priority="2891">
      <formula>AND(P18=$G$1,$G$1&lt;&gt;"")</formula>
    </cfRule>
  </conditionalFormatting>
  <conditionalFormatting sqref="P18">
    <cfRule type="expression" dxfId="1436" priority="2890">
      <formula>AND(P18=$G$1,$G$1&lt;&gt;"")</formula>
    </cfRule>
  </conditionalFormatting>
  <conditionalFormatting sqref="P16">
    <cfRule type="expression" dxfId="1435" priority="2889">
      <formula>AND(P16=$G$1,$G$1&lt;&gt;"")</formula>
    </cfRule>
  </conditionalFormatting>
  <conditionalFormatting sqref="P16">
    <cfRule type="expression" dxfId="1434" priority="2888">
      <formula>AND(P16=$G$1,$G$1&lt;&gt;"")</formula>
    </cfRule>
  </conditionalFormatting>
  <conditionalFormatting sqref="P16">
    <cfRule type="expression" dxfId="1433" priority="2887">
      <formula>AND(P16=$G$1,$G$1&lt;&gt;"")</formula>
    </cfRule>
  </conditionalFormatting>
  <conditionalFormatting sqref="P18">
    <cfRule type="expression" dxfId="1432" priority="2886">
      <formula>AND(P18=$G$1,$G$1&lt;&gt;"")</formula>
    </cfRule>
  </conditionalFormatting>
  <conditionalFormatting sqref="P18">
    <cfRule type="expression" dxfId="1431" priority="2885">
      <formula>AND(P18=$G$1,$G$1&lt;&gt;"")</formula>
    </cfRule>
  </conditionalFormatting>
  <conditionalFormatting sqref="P18">
    <cfRule type="expression" dxfId="1430" priority="2884">
      <formula>AND(P18=$G$1,$G$1&lt;&gt;"")</formula>
    </cfRule>
  </conditionalFormatting>
  <conditionalFormatting sqref="P15">
    <cfRule type="expression" dxfId="1429" priority="2883">
      <formula>AND(P15=$G$1,$G$1&lt;&gt;"")</formula>
    </cfRule>
  </conditionalFormatting>
  <conditionalFormatting sqref="P15">
    <cfRule type="expression" dxfId="1428" priority="2882">
      <formula>AND(P15=$G$1,$G$1&lt;&gt;"")</formula>
    </cfRule>
  </conditionalFormatting>
  <conditionalFormatting sqref="P15">
    <cfRule type="expression" dxfId="1427" priority="2881">
      <formula>AND(P15=$G$1,$G$1&lt;&gt;"")</formula>
    </cfRule>
  </conditionalFormatting>
  <conditionalFormatting sqref="P19">
    <cfRule type="expression" dxfId="1426" priority="2880">
      <formula>AND(P19=$G$1,$G$1&lt;&gt;"")</formula>
    </cfRule>
  </conditionalFormatting>
  <conditionalFormatting sqref="P19">
    <cfRule type="expression" dxfId="1425" priority="2879">
      <formula>AND(P19=$G$1,$G$1&lt;&gt;"")</formula>
    </cfRule>
  </conditionalFormatting>
  <conditionalFormatting sqref="P19">
    <cfRule type="expression" dxfId="1424" priority="2878">
      <formula>AND(P19=$G$1,$G$1&lt;&gt;"")</formula>
    </cfRule>
  </conditionalFormatting>
  <conditionalFormatting sqref="P18">
    <cfRule type="expression" dxfId="1423" priority="2877">
      <formula>AND(P18=$G$1,$G$1&lt;&gt;"")</formula>
    </cfRule>
  </conditionalFormatting>
  <conditionalFormatting sqref="P18">
    <cfRule type="expression" dxfId="1422" priority="2876">
      <formula>AND(P18=$G$1,$G$1&lt;&gt;"")</formula>
    </cfRule>
  </conditionalFormatting>
  <conditionalFormatting sqref="P18">
    <cfRule type="expression" dxfId="1421" priority="2875">
      <formula>AND(P18=$G$1,$G$1&lt;&gt;"")</formula>
    </cfRule>
  </conditionalFormatting>
  <conditionalFormatting sqref="P14">
    <cfRule type="expression" dxfId="1420" priority="2874">
      <formula>AND(P14=$G$1,$G$1&lt;&gt;"")</formula>
    </cfRule>
  </conditionalFormatting>
  <conditionalFormatting sqref="P14">
    <cfRule type="expression" dxfId="1419" priority="2873">
      <formula>AND(P14=$G$1,$G$1&lt;&gt;"")</formula>
    </cfRule>
  </conditionalFormatting>
  <conditionalFormatting sqref="P14">
    <cfRule type="expression" dxfId="1418" priority="2872">
      <formula>AND(P14=$G$1,$G$1&lt;&gt;"")</formula>
    </cfRule>
  </conditionalFormatting>
  <conditionalFormatting sqref="P18">
    <cfRule type="expression" dxfId="1417" priority="2871">
      <formula>AND(P18=$G$1,$G$1&lt;&gt;"")</formula>
    </cfRule>
  </conditionalFormatting>
  <conditionalFormatting sqref="P18">
    <cfRule type="expression" dxfId="1416" priority="2870">
      <formula>AND(P18=$G$1,$G$1&lt;&gt;"")</formula>
    </cfRule>
  </conditionalFormatting>
  <conditionalFormatting sqref="P18">
    <cfRule type="expression" dxfId="1415" priority="2869">
      <formula>AND(P18=$G$1,$G$1&lt;&gt;"")</formula>
    </cfRule>
  </conditionalFormatting>
  <conditionalFormatting sqref="P16">
    <cfRule type="expression" dxfId="1414" priority="2868">
      <formula>AND(P16=$G$1,$G$1&lt;&gt;"")</formula>
    </cfRule>
  </conditionalFormatting>
  <conditionalFormatting sqref="P16">
    <cfRule type="expression" dxfId="1413" priority="2867">
      <formula>AND(P16=$G$1,$G$1&lt;&gt;"")</formula>
    </cfRule>
  </conditionalFormatting>
  <conditionalFormatting sqref="P16">
    <cfRule type="expression" dxfId="1412" priority="2866">
      <formula>AND(P16=$G$1,$G$1&lt;&gt;"")</formula>
    </cfRule>
  </conditionalFormatting>
  <conditionalFormatting sqref="P18">
    <cfRule type="expression" dxfId="1411" priority="2865">
      <formula>AND(P18=$G$1,$G$1&lt;&gt;"")</formula>
    </cfRule>
  </conditionalFormatting>
  <conditionalFormatting sqref="P18">
    <cfRule type="expression" dxfId="1410" priority="2864">
      <formula>AND(P18=$G$1,$G$1&lt;&gt;"")</formula>
    </cfRule>
  </conditionalFormatting>
  <conditionalFormatting sqref="P18">
    <cfRule type="expression" dxfId="1409" priority="2863">
      <formula>AND(P18=$G$1,$G$1&lt;&gt;"")</formula>
    </cfRule>
  </conditionalFormatting>
  <conditionalFormatting sqref="P16">
    <cfRule type="expression" dxfId="1408" priority="2862">
      <formula>AND(P16=$G$1,$G$1&lt;&gt;"")</formula>
    </cfRule>
  </conditionalFormatting>
  <conditionalFormatting sqref="P16">
    <cfRule type="expression" dxfId="1407" priority="2861">
      <formula>AND(P16=$G$1,$G$1&lt;&gt;"")</formula>
    </cfRule>
  </conditionalFormatting>
  <conditionalFormatting sqref="P16">
    <cfRule type="expression" dxfId="1406" priority="2860">
      <formula>AND(P16=$G$1,$G$1&lt;&gt;"")</formula>
    </cfRule>
  </conditionalFormatting>
  <conditionalFormatting sqref="P18">
    <cfRule type="expression" dxfId="1405" priority="2859">
      <formula>AND(P18=$G$1,$G$1&lt;&gt;"")</formula>
    </cfRule>
  </conditionalFormatting>
  <conditionalFormatting sqref="P18">
    <cfRule type="expression" dxfId="1404" priority="2858">
      <formula>AND(P18=$G$1,$G$1&lt;&gt;"")</formula>
    </cfRule>
  </conditionalFormatting>
  <conditionalFormatting sqref="P18">
    <cfRule type="expression" dxfId="1403" priority="2857">
      <formula>AND(P18=$G$1,$G$1&lt;&gt;"")</formula>
    </cfRule>
  </conditionalFormatting>
  <conditionalFormatting sqref="P15">
    <cfRule type="expression" dxfId="1402" priority="2856">
      <formula>AND(P15=$G$1,$G$1&lt;&gt;"")</formula>
    </cfRule>
  </conditionalFormatting>
  <conditionalFormatting sqref="P15">
    <cfRule type="expression" dxfId="1401" priority="2855">
      <formula>AND(P15=$G$1,$G$1&lt;&gt;"")</formula>
    </cfRule>
  </conditionalFormatting>
  <conditionalFormatting sqref="P15">
    <cfRule type="expression" dxfId="1400" priority="2854">
      <formula>AND(P15=$G$1,$G$1&lt;&gt;"")</formula>
    </cfRule>
  </conditionalFormatting>
  <conditionalFormatting sqref="P19">
    <cfRule type="expression" dxfId="1399" priority="2853">
      <formula>AND(P19=$G$1,$G$1&lt;&gt;"")</formula>
    </cfRule>
  </conditionalFormatting>
  <conditionalFormatting sqref="P19">
    <cfRule type="expression" dxfId="1398" priority="2852">
      <formula>AND(P19=$G$1,$G$1&lt;&gt;"")</formula>
    </cfRule>
  </conditionalFormatting>
  <conditionalFormatting sqref="P19">
    <cfRule type="expression" dxfId="1397" priority="2851">
      <formula>AND(P19=$G$1,$G$1&lt;&gt;"")</formula>
    </cfRule>
  </conditionalFormatting>
  <conditionalFormatting sqref="P19">
    <cfRule type="expression" dxfId="1396" priority="2850">
      <formula>AND(P19=$G$1,$G$1&lt;&gt;"")</formula>
    </cfRule>
  </conditionalFormatting>
  <conditionalFormatting sqref="P19">
    <cfRule type="expression" dxfId="1395" priority="2849">
      <formula>AND(P19=$G$1,$G$1&lt;&gt;"")</formula>
    </cfRule>
  </conditionalFormatting>
  <conditionalFormatting sqref="P19">
    <cfRule type="expression" dxfId="1394" priority="2848">
      <formula>AND(P19=$G$1,$G$1&lt;&gt;"")</formula>
    </cfRule>
  </conditionalFormatting>
  <conditionalFormatting sqref="P18">
    <cfRule type="expression" dxfId="1393" priority="2847">
      <formula>AND(P18=$G$1,$G$1&lt;&gt;"")</formula>
    </cfRule>
  </conditionalFormatting>
  <conditionalFormatting sqref="P18">
    <cfRule type="expression" dxfId="1392" priority="2846">
      <formula>AND(P18=$G$1,$G$1&lt;&gt;"")</formula>
    </cfRule>
  </conditionalFormatting>
  <conditionalFormatting sqref="P18">
    <cfRule type="expression" dxfId="1391" priority="2845">
      <formula>AND(P18=$G$1,$G$1&lt;&gt;"")</formula>
    </cfRule>
  </conditionalFormatting>
  <conditionalFormatting sqref="P14">
    <cfRule type="expression" dxfId="1390" priority="2844">
      <formula>AND(P14=$G$1,$G$1&lt;&gt;"")</formula>
    </cfRule>
  </conditionalFormatting>
  <conditionalFormatting sqref="P14">
    <cfRule type="expression" dxfId="1389" priority="2843">
      <formula>AND(P14=$G$1,$G$1&lt;&gt;"")</formula>
    </cfRule>
  </conditionalFormatting>
  <conditionalFormatting sqref="P14">
    <cfRule type="expression" dxfId="1388" priority="2842">
      <formula>AND(P14=$G$1,$G$1&lt;&gt;"")</formula>
    </cfRule>
  </conditionalFormatting>
  <conditionalFormatting sqref="P15">
    <cfRule type="expression" dxfId="1387" priority="2841">
      <formula>AND(P15=$G$1,$G$1&lt;&gt;"")</formula>
    </cfRule>
  </conditionalFormatting>
  <conditionalFormatting sqref="P15">
    <cfRule type="expression" dxfId="1386" priority="2840">
      <formula>AND(P15=$G$1,$G$1&lt;&gt;"")</formula>
    </cfRule>
  </conditionalFormatting>
  <conditionalFormatting sqref="P15">
    <cfRule type="expression" dxfId="1385" priority="2839">
      <formula>AND(P15=$G$1,$G$1&lt;&gt;"")</formula>
    </cfRule>
  </conditionalFormatting>
  <conditionalFormatting sqref="P19">
    <cfRule type="expression" dxfId="1384" priority="2838">
      <formula>AND(P19=$G$1,$G$1&lt;&gt;"")</formula>
    </cfRule>
  </conditionalFormatting>
  <conditionalFormatting sqref="P19">
    <cfRule type="expression" dxfId="1383" priority="2837">
      <formula>AND(P19=$G$1,$G$1&lt;&gt;"")</formula>
    </cfRule>
  </conditionalFormatting>
  <conditionalFormatting sqref="P19">
    <cfRule type="expression" dxfId="1382" priority="2836">
      <formula>AND(P19=$G$1,$G$1&lt;&gt;"")</formula>
    </cfRule>
  </conditionalFormatting>
  <conditionalFormatting sqref="P18">
    <cfRule type="expression" dxfId="1381" priority="2835">
      <formula>AND(P18=$G$1,$G$1&lt;&gt;"")</formula>
    </cfRule>
  </conditionalFormatting>
  <conditionalFormatting sqref="P18">
    <cfRule type="expression" dxfId="1380" priority="2834">
      <formula>AND(P18=$G$1,$G$1&lt;&gt;"")</formula>
    </cfRule>
  </conditionalFormatting>
  <conditionalFormatting sqref="P18">
    <cfRule type="expression" dxfId="1379" priority="2833">
      <formula>AND(P18=$G$1,$G$1&lt;&gt;"")</formula>
    </cfRule>
  </conditionalFormatting>
  <conditionalFormatting sqref="P19">
    <cfRule type="expression" dxfId="1378" priority="2832">
      <formula>AND(P19=$G$1,$G$1&lt;&gt;"")</formula>
    </cfRule>
  </conditionalFormatting>
  <conditionalFormatting sqref="P19">
    <cfRule type="expression" dxfId="1377" priority="2831">
      <formula>AND(P19=$G$1,$G$1&lt;&gt;"")</formula>
    </cfRule>
  </conditionalFormatting>
  <conditionalFormatting sqref="P19">
    <cfRule type="expression" dxfId="1376" priority="2830">
      <formula>AND(P19=$G$1,$G$1&lt;&gt;"")</formula>
    </cfRule>
  </conditionalFormatting>
  <conditionalFormatting sqref="P19">
    <cfRule type="expression" dxfId="1375" priority="2829">
      <formula>AND(P19=$G$1,$G$1&lt;&gt;"")</formula>
    </cfRule>
  </conditionalFormatting>
  <conditionalFormatting sqref="P19">
    <cfRule type="expression" dxfId="1374" priority="2828">
      <formula>AND(P19=$G$1,$G$1&lt;&gt;"")</formula>
    </cfRule>
  </conditionalFormatting>
  <conditionalFormatting sqref="P19">
    <cfRule type="expression" dxfId="1373" priority="2827">
      <formula>AND(P19=$G$1,$G$1&lt;&gt;"")</formula>
    </cfRule>
  </conditionalFormatting>
  <conditionalFormatting sqref="P18">
    <cfRule type="expression" dxfId="1372" priority="2826">
      <formula>AND(P18=$G$1,$G$1&lt;&gt;"")</formula>
    </cfRule>
  </conditionalFormatting>
  <conditionalFormatting sqref="P18">
    <cfRule type="expression" dxfId="1371" priority="2825">
      <formula>AND(P18=$G$1,$G$1&lt;&gt;"")</formula>
    </cfRule>
  </conditionalFormatting>
  <conditionalFormatting sqref="P18">
    <cfRule type="expression" dxfId="1370" priority="2824">
      <formula>AND(P18=$G$1,$G$1&lt;&gt;"")</formula>
    </cfRule>
  </conditionalFormatting>
  <conditionalFormatting sqref="P16">
    <cfRule type="expression" dxfId="1369" priority="2823">
      <formula>AND(P16=$G$1,$G$1&lt;&gt;"")</formula>
    </cfRule>
  </conditionalFormatting>
  <conditionalFormatting sqref="P16">
    <cfRule type="expression" dxfId="1368" priority="2822">
      <formula>AND(P16=$G$1,$G$1&lt;&gt;"")</formula>
    </cfRule>
  </conditionalFormatting>
  <conditionalFormatting sqref="P16">
    <cfRule type="expression" dxfId="1367" priority="2821">
      <formula>AND(P16=$G$1,$G$1&lt;&gt;"")</formula>
    </cfRule>
  </conditionalFormatting>
  <conditionalFormatting sqref="P13">
    <cfRule type="expression" dxfId="1366" priority="2820">
      <formula>AND(P13=$G$1,$G$1&lt;&gt;"")</formula>
    </cfRule>
  </conditionalFormatting>
  <conditionalFormatting sqref="P13">
    <cfRule type="expression" dxfId="1365" priority="2819">
      <formula>AND(P13=$G$1,$G$1&lt;&gt;"")</formula>
    </cfRule>
  </conditionalFormatting>
  <conditionalFormatting sqref="P13">
    <cfRule type="expression" dxfId="1364" priority="2818">
      <formula>AND(P13=$G$1,$G$1&lt;&gt;"")</formula>
    </cfRule>
  </conditionalFormatting>
  <conditionalFormatting sqref="P18">
    <cfRule type="expression" dxfId="1363" priority="2817">
      <formula>AND(P18=$G$1,$G$1&lt;&gt;"")</formula>
    </cfRule>
  </conditionalFormatting>
  <conditionalFormatting sqref="P18">
    <cfRule type="expression" dxfId="1362" priority="2816">
      <formula>AND(P18=$G$1,$G$1&lt;&gt;"")</formula>
    </cfRule>
  </conditionalFormatting>
  <conditionalFormatting sqref="P18">
    <cfRule type="expression" dxfId="1361" priority="2815">
      <formula>AND(P18=$G$1,$G$1&lt;&gt;"")</formula>
    </cfRule>
  </conditionalFormatting>
  <conditionalFormatting sqref="P18">
    <cfRule type="expression" dxfId="1360" priority="2814">
      <formula>AND(P18=$G$1,$G$1&lt;&gt;"")</formula>
    </cfRule>
  </conditionalFormatting>
  <conditionalFormatting sqref="P18">
    <cfRule type="expression" dxfId="1359" priority="2813">
      <formula>AND(P18=$G$1,$G$1&lt;&gt;"")</formula>
    </cfRule>
  </conditionalFormatting>
  <conditionalFormatting sqref="P18">
    <cfRule type="expression" dxfId="1358" priority="2812">
      <formula>AND(P18=$G$1,$G$1&lt;&gt;"")</formula>
    </cfRule>
  </conditionalFormatting>
  <conditionalFormatting sqref="P18">
    <cfRule type="expression" dxfId="1357" priority="2811">
      <formula>AND(P18=$G$1,$G$1&lt;&gt;"")</formula>
    </cfRule>
  </conditionalFormatting>
  <conditionalFormatting sqref="P18">
    <cfRule type="expression" dxfId="1356" priority="2810">
      <formula>AND(P18=$G$1,$G$1&lt;&gt;"")</formula>
    </cfRule>
  </conditionalFormatting>
  <conditionalFormatting sqref="P18">
    <cfRule type="expression" dxfId="1355" priority="2809">
      <formula>AND(P18=$G$1,$G$1&lt;&gt;"")</formula>
    </cfRule>
  </conditionalFormatting>
  <conditionalFormatting sqref="P18">
    <cfRule type="expression" dxfId="1354" priority="2808">
      <formula>AND(P18=$G$1,$G$1&lt;&gt;"")</formula>
    </cfRule>
  </conditionalFormatting>
  <conditionalFormatting sqref="P18">
    <cfRule type="expression" dxfId="1353" priority="2807">
      <formula>AND(P18=$G$1,$G$1&lt;&gt;"")</formula>
    </cfRule>
  </conditionalFormatting>
  <conditionalFormatting sqref="P18">
    <cfRule type="expression" dxfId="1352" priority="2806">
      <formula>AND(P18=$G$1,$G$1&lt;&gt;"")</formula>
    </cfRule>
  </conditionalFormatting>
  <conditionalFormatting sqref="P19">
    <cfRule type="expression" dxfId="1351" priority="2805">
      <formula>AND(P19=$G$1,$G$1&lt;&gt;"")</formula>
    </cfRule>
  </conditionalFormatting>
  <conditionalFormatting sqref="P19">
    <cfRule type="expression" dxfId="1350" priority="2804">
      <formula>AND(P19=$G$1,$G$1&lt;&gt;"")</formula>
    </cfRule>
  </conditionalFormatting>
  <conditionalFormatting sqref="P19">
    <cfRule type="expression" dxfId="1349" priority="2803">
      <formula>AND(P19=$G$1,$G$1&lt;&gt;"")</formula>
    </cfRule>
  </conditionalFormatting>
  <conditionalFormatting sqref="P19">
    <cfRule type="expression" dxfId="1348" priority="2802">
      <formula>AND(P19=$G$1,$G$1&lt;&gt;"")</formula>
    </cfRule>
  </conditionalFormatting>
  <conditionalFormatting sqref="P19">
    <cfRule type="expression" dxfId="1347" priority="2801">
      <formula>AND(P19=$G$1,$G$1&lt;&gt;"")</formula>
    </cfRule>
  </conditionalFormatting>
  <conditionalFormatting sqref="P19">
    <cfRule type="expression" dxfId="1346" priority="2800">
      <formula>AND(P19=$G$1,$G$1&lt;&gt;"")</formula>
    </cfRule>
  </conditionalFormatting>
  <conditionalFormatting sqref="P18">
    <cfRule type="expression" dxfId="1345" priority="2799">
      <formula>AND(P18=$G$1,$G$1&lt;&gt;"")</formula>
    </cfRule>
  </conditionalFormatting>
  <conditionalFormatting sqref="P18">
    <cfRule type="expression" dxfId="1344" priority="2798">
      <formula>AND(P18=$G$1,$G$1&lt;&gt;"")</formula>
    </cfRule>
  </conditionalFormatting>
  <conditionalFormatting sqref="P18">
    <cfRule type="expression" dxfId="1343" priority="2797">
      <formula>AND(P18=$G$1,$G$1&lt;&gt;"")</formula>
    </cfRule>
  </conditionalFormatting>
  <conditionalFormatting sqref="P19">
    <cfRule type="expression" dxfId="1342" priority="2796">
      <formula>AND(P19=$G$1,$G$1&lt;&gt;"")</formula>
    </cfRule>
  </conditionalFormatting>
  <conditionalFormatting sqref="P19">
    <cfRule type="expression" dxfId="1341" priority="2795">
      <formula>AND(P19=$G$1,$G$1&lt;&gt;"")</formula>
    </cfRule>
  </conditionalFormatting>
  <conditionalFormatting sqref="P19">
    <cfRule type="expression" dxfId="1340" priority="2794">
      <formula>AND(P19=$G$1,$G$1&lt;&gt;"")</formula>
    </cfRule>
  </conditionalFormatting>
  <conditionalFormatting sqref="P18">
    <cfRule type="expression" dxfId="1339" priority="2793">
      <formula>AND(P18=$G$1,$G$1&lt;&gt;"")</formula>
    </cfRule>
  </conditionalFormatting>
  <conditionalFormatting sqref="P18">
    <cfRule type="expression" dxfId="1338" priority="2792">
      <formula>AND(P18=$G$1,$G$1&lt;&gt;"")</formula>
    </cfRule>
  </conditionalFormatting>
  <conditionalFormatting sqref="P18">
    <cfRule type="expression" dxfId="1337" priority="2791">
      <formula>AND(P18=$G$1,$G$1&lt;&gt;"")</formula>
    </cfRule>
  </conditionalFormatting>
  <conditionalFormatting sqref="P19">
    <cfRule type="expression" dxfId="1336" priority="2790">
      <formula>AND(P19=$G$1,$G$1&lt;&gt;"")</formula>
    </cfRule>
  </conditionalFormatting>
  <conditionalFormatting sqref="P19">
    <cfRule type="expression" dxfId="1335" priority="2789">
      <formula>AND(P19=$G$1,$G$1&lt;&gt;"")</formula>
    </cfRule>
  </conditionalFormatting>
  <conditionalFormatting sqref="P19">
    <cfRule type="expression" dxfId="1334" priority="2788">
      <formula>AND(P19=$G$1,$G$1&lt;&gt;"")</formula>
    </cfRule>
  </conditionalFormatting>
  <conditionalFormatting sqref="P19">
    <cfRule type="expression" dxfId="1333" priority="2787">
      <formula>AND(P19=$G$1,$G$1&lt;&gt;"")</formula>
    </cfRule>
  </conditionalFormatting>
  <conditionalFormatting sqref="P19">
    <cfRule type="expression" dxfId="1332" priority="2786">
      <formula>AND(P19=$G$1,$G$1&lt;&gt;"")</formula>
    </cfRule>
  </conditionalFormatting>
  <conditionalFormatting sqref="P19">
    <cfRule type="expression" dxfId="1331" priority="2785">
      <formula>AND(P19=$G$1,$G$1&lt;&gt;"")</formula>
    </cfRule>
  </conditionalFormatting>
  <conditionalFormatting sqref="P18">
    <cfRule type="expression" dxfId="1330" priority="2784">
      <formula>AND(P18=$G$1,$G$1&lt;&gt;"")</formula>
    </cfRule>
  </conditionalFormatting>
  <conditionalFormatting sqref="P18">
    <cfRule type="expression" dxfId="1329" priority="2783">
      <formula>AND(P18=$G$1,$G$1&lt;&gt;"")</formula>
    </cfRule>
  </conditionalFormatting>
  <conditionalFormatting sqref="P18">
    <cfRule type="expression" dxfId="1328" priority="2782">
      <formula>AND(P18=$G$1,$G$1&lt;&gt;"")</formula>
    </cfRule>
  </conditionalFormatting>
  <conditionalFormatting sqref="P19">
    <cfRule type="expression" dxfId="1327" priority="2781">
      <formula>AND(P19=$G$1,$G$1&lt;&gt;"")</formula>
    </cfRule>
  </conditionalFormatting>
  <conditionalFormatting sqref="P19">
    <cfRule type="expression" dxfId="1326" priority="2780">
      <formula>AND(P19=$G$1,$G$1&lt;&gt;"")</formula>
    </cfRule>
  </conditionalFormatting>
  <conditionalFormatting sqref="P19">
    <cfRule type="expression" dxfId="1325" priority="2779">
      <formula>AND(P19=$G$1,$G$1&lt;&gt;"")</formula>
    </cfRule>
  </conditionalFormatting>
  <conditionalFormatting sqref="P18">
    <cfRule type="expression" dxfId="1324" priority="2778">
      <formula>AND(P18=$G$1,$G$1&lt;&gt;"")</formula>
    </cfRule>
  </conditionalFormatting>
  <conditionalFormatting sqref="P18">
    <cfRule type="expression" dxfId="1323" priority="2777">
      <formula>AND(P18=$G$1,$G$1&lt;&gt;"")</formula>
    </cfRule>
  </conditionalFormatting>
  <conditionalFormatting sqref="P18">
    <cfRule type="expression" dxfId="1322" priority="2776">
      <formula>AND(P18=$G$1,$G$1&lt;&gt;"")</formula>
    </cfRule>
  </conditionalFormatting>
  <conditionalFormatting sqref="P19">
    <cfRule type="expression" dxfId="1321" priority="2775">
      <formula>AND(P19=$G$1,$G$1&lt;&gt;"")</formula>
    </cfRule>
  </conditionalFormatting>
  <conditionalFormatting sqref="P19">
    <cfRule type="expression" dxfId="1320" priority="2774">
      <formula>AND(P19=$G$1,$G$1&lt;&gt;"")</formula>
    </cfRule>
  </conditionalFormatting>
  <conditionalFormatting sqref="P19">
    <cfRule type="expression" dxfId="1319" priority="2773">
      <formula>AND(P19=$G$1,$G$1&lt;&gt;"")</formula>
    </cfRule>
  </conditionalFormatting>
  <conditionalFormatting sqref="P18">
    <cfRule type="expression" dxfId="1318" priority="2772">
      <formula>AND(P18=$G$1,$G$1&lt;&gt;"")</formula>
    </cfRule>
  </conditionalFormatting>
  <conditionalFormatting sqref="P18">
    <cfRule type="expression" dxfId="1317" priority="2771">
      <formula>AND(P18=$G$1,$G$1&lt;&gt;"")</formula>
    </cfRule>
  </conditionalFormatting>
  <conditionalFormatting sqref="P18">
    <cfRule type="expression" dxfId="1316" priority="2770">
      <formula>AND(P18=$G$1,$G$1&lt;&gt;"")</formula>
    </cfRule>
  </conditionalFormatting>
  <conditionalFormatting sqref="P19">
    <cfRule type="expression" dxfId="1315" priority="2769">
      <formula>AND(P19=$G$1,$G$1&lt;&gt;"")</formula>
    </cfRule>
  </conditionalFormatting>
  <conditionalFormatting sqref="P19">
    <cfRule type="expression" dxfId="1314" priority="2768">
      <formula>AND(P19=$G$1,$G$1&lt;&gt;"")</formula>
    </cfRule>
  </conditionalFormatting>
  <conditionalFormatting sqref="P19">
    <cfRule type="expression" dxfId="1313" priority="2767">
      <formula>AND(P19=$G$1,$G$1&lt;&gt;"")</formula>
    </cfRule>
  </conditionalFormatting>
  <conditionalFormatting sqref="P19">
    <cfRule type="expression" dxfId="1312" priority="2766">
      <formula>AND(P19=$G$1,$G$1&lt;&gt;"")</formula>
    </cfRule>
  </conditionalFormatting>
  <conditionalFormatting sqref="P19">
    <cfRule type="expression" dxfId="1311" priority="2765">
      <formula>AND(P19=$G$1,$G$1&lt;&gt;"")</formula>
    </cfRule>
  </conditionalFormatting>
  <conditionalFormatting sqref="P19">
    <cfRule type="expression" dxfId="1310" priority="2764">
      <formula>AND(P19=$G$1,$G$1&lt;&gt;"")</formula>
    </cfRule>
  </conditionalFormatting>
  <conditionalFormatting sqref="P18">
    <cfRule type="expression" dxfId="1309" priority="2763">
      <formula>AND(P18=$G$1,$G$1&lt;&gt;"")</formula>
    </cfRule>
  </conditionalFormatting>
  <conditionalFormatting sqref="P18">
    <cfRule type="expression" dxfId="1308" priority="2762">
      <formula>AND(P18=$G$1,$G$1&lt;&gt;"")</formula>
    </cfRule>
  </conditionalFormatting>
  <conditionalFormatting sqref="P18">
    <cfRule type="expression" dxfId="1307" priority="2761">
      <formula>AND(P18=$G$1,$G$1&lt;&gt;"")</formula>
    </cfRule>
  </conditionalFormatting>
  <conditionalFormatting sqref="P19">
    <cfRule type="expression" dxfId="1306" priority="2760">
      <formula>AND(P19=$G$1,$G$1&lt;&gt;"")</formula>
    </cfRule>
  </conditionalFormatting>
  <conditionalFormatting sqref="P19">
    <cfRule type="expression" dxfId="1305" priority="2759">
      <formula>AND(P19=$G$1,$G$1&lt;&gt;"")</formula>
    </cfRule>
  </conditionalFormatting>
  <conditionalFormatting sqref="P19">
    <cfRule type="expression" dxfId="1304" priority="2758">
      <formula>AND(P19=$G$1,$G$1&lt;&gt;"")</formula>
    </cfRule>
  </conditionalFormatting>
  <conditionalFormatting sqref="P19">
    <cfRule type="expression" dxfId="1303" priority="2757">
      <formula>AND(P19=$G$1,$G$1&lt;&gt;"")</formula>
    </cfRule>
  </conditionalFormatting>
  <conditionalFormatting sqref="P19">
    <cfRule type="expression" dxfId="1302" priority="2756">
      <formula>AND(P19=$G$1,$G$1&lt;&gt;"")</formula>
    </cfRule>
  </conditionalFormatting>
  <conditionalFormatting sqref="P19">
    <cfRule type="expression" dxfId="1301" priority="2755">
      <formula>AND(P19=$G$1,$G$1&lt;&gt;"")</formula>
    </cfRule>
  </conditionalFormatting>
  <conditionalFormatting sqref="P18">
    <cfRule type="expression" dxfId="1300" priority="2754">
      <formula>AND(P18=$G$1,$G$1&lt;&gt;"")</formula>
    </cfRule>
  </conditionalFormatting>
  <conditionalFormatting sqref="P18">
    <cfRule type="expression" dxfId="1299" priority="2753">
      <formula>AND(P18=$G$1,$G$1&lt;&gt;"")</formula>
    </cfRule>
  </conditionalFormatting>
  <conditionalFormatting sqref="P18">
    <cfRule type="expression" dxfId="1298" priority="2752">
      <formula>AND(P18=$G$1,$G$1&lt;&gt;"")</formula>
    </cfRule>
  </conditionalFormatting>
  <conditionalFormatting sqref="P18">
    <cfRule type="expression" dxfId="1297" priority="2751">
      <formula>AND(P18=$G$1,$G$1&lt;&gt;"")</formula>
    </cfRule>
  </conditionalFormatting>
  <conditionalFormatting sqref="P18">
    <cfRule type="expression" dxfId="1296" priority="2750">
      <formula>AND(P18=$G$1,$G$1&lt;&gt;"")</formula>
    </cfRule>
  </conditionalFormatting>
  <conditionalFormatting sqref="P18">
    <cfRule type="expression" dxfId="1295" priority="2749">
      <formula>AND(P18=$G$1,$G$1&lt;&gt;"")</formula>
    </cfRule>
  </conditionalFormatting>
  <conditionalFormatting sqref="P19">
    <cfRule type="expression" dxfId="1294" priority="2748">
      <formula>AND(P19=$G$1,$G$1&lt;&gt;"")</formula>
    </cfRule>
  </conditionalFormatting>
  <conditionalFormatting sqref="P19">
    <cfRule type="expression" dxfId="1293" priority="2747">
      <formula>AND(P19=$G$1,$G$1&lt;&gt;"")</formula>
    </cfRule>
  </conditionalFormatting>
  <conditionalFormatting sqref="P19">
    <cfRule type="expression" dxfId="1292" priority="2746">
      <formula>AND(P19=$G$1,$G$1&lt;&gt;"")</formula>
    </cfRule>
  </conditionalFormatting>
  <conditionalFormatting sqref="P17">
    <cfRule type="expression" dxfId="1291" priority="2745">
      <formula>AND(P17=$G$1,$G$1&lt;&gt;"")</formula>
    </cfRule>
  </conditionalFormatting>
  <conditionalFormatting sqref="P17">
    <cfRule type="expression" dxfId="1290" priority="2744">
      <formula>AND(P17=$G$1,$G$1&lt;&gt;"")</formula>
    </cfRule>
  </conditionalFormatting>
  <conditionalFormatting sqref="P17">
    <cfRule type="expression" dxfId="1289" priority="2743">
      <formula>AND(P17=$G$1,$G$1&lt;&gt;"")</formula>
    </cfRule>
  </conditionalFormatting>
  <conditionalFormatting sqref="P12">
    <cfRule type="expression" dxfId="1288" priority="2742">
      <formula>AND(P12=$G$1,$G$1&lt;&gt;"")</formula>
    </cfRule>
  </conditionalFormatting>
  <conditionalFormatting sqref="P12">
    <cfRule type="expression" dxfId="1287" priority="2741">
      <formula>AND(P12=$G$1,$G$1&lt;&gt;"")</formula>
    </cfRule>
  </conditionalFormatting>
  <conditionalFormatting sqref="P12">
    <cfRule type="expression" dxfId="1286" priority="2740">
      <formula>AND(P12=$G$1,$G$1&lt;&gt;"")</formula>
    </cfRule>
  </conditionalFormatting>
  <conditionalFormatting sqref="P12">
    <cfRule type="expression" dxfId="1285" priority="2739">
      <formula>AND(P12=$G$1,$G$1&lt;&gt;"")</formula>
    </cfRule>
  </conditionalFormatting>
  <conditionalFormatting sqref="P12">
    <cfRule type="expression" dxfId="1284" priority="2738">
      <formula>AND(P12=$G$1,$G$1&lt;&gt;"")</formula>
    </cfRule>
  </conditionalFormatting>
  <conditionalFormatting sqref="P12">
    <cfRule type="expression" dxfId="1283" priority="2737">
      <formula>AND(P12=$G$1,$G$1&lt;&gt;"")</formula>
    </cfRule>
  </conditionalFormatting>
  <conditionalFormatting sqref="P12">
    <cfRule type="expression" dxfId="1282" priority="2736">
      <formula>AND(P12=$G$1,$G$1&lt;&gt;"")</formula>
    </cfRule>
  </conditionalFormatting>
  <conditionalFormatting sqref="P12">
    <cfRule type="expression" dxfId="1281" priority="2735">
      <formula>AND(P12=$G$1,$G$1&lt;&gt;"")</formula>
    </cfRule>
  </conditionalFormatting>
  <conditionalFormatting sqref="P12">
    <cfRule type="expression" dxfId="1280" priority="2734">
      <formula>AND(P12=$G$1,$G$1&lt;&gt;"")</formula>
    </cfRule>
  </conditionalFormatting>
  <conditionalFormatting sqref="P12">
    <cfRule type="expression" dxfId="1279" priority="2733">
      <formula>AND(P12=$G$1,$G$1&lt;&gt;"")</formula>
    </cfRule>
  </conditionalFormatting>
  <conditionalFormatting sqref="P12">
    <cfRule type="expression" dxfId="1278" priority="2732">
      <formula>AND(P12=$G$1,$G$1&lt;&gt;"")</formula>
    </cfRule>
  </conditionalFormatting>
  <conditionalFormatting sqref="P12">
    <cfRule type="expression" dxfId="1277" priority="2731">
      <formula>AND(P12=$G$1,$G$1&lt;&gt;"")</formula>
    </cfRule>
  </conditionalFormatting>
  <conditionalFormatting sqref="P12">
    <cfRule type="expression" dxfId="1276" priority="2730">
      <formula>AND(P12=$G$1,$G$1&lt;&gt;"")</formula>
    </cfRule>
  </conditionalFormatting>
  <conditionalFormatting sqref="P12">
    <cfRule type="expression" dxfId="1275" priority="2729">
      <formula>AND(P12=$G$1,$G$1&lt;&gt;"")</formula>
    </cfRule>
  </conditionalFormatting>
  <conditionalFormatting sqref="P12">
    <cfRule type="expression" dxfId="1274" priority="2728">
      <formula>AND(P12=$G$1,$G$1&lt;&gt;"")</formula>
    </cfRule>
  </conditionalFormatting>
  <conditionalFormatting sqref="P12">
    <cfRule type="expression" dxfId="1273" priority="2727">
      <formula>AND(P12=$G$1,$G$1&lt;&gt;"")</formula>
    </cfRule>
  </conditionalFormatting>
  <conditionalFormatting sqref="P12">
    <cfRule type="expression" dxfId="1272" priority="2726">
      <formula>AND(P12=$G$1,$G$1&lt;&gt;"")</formula>
    </cfRule>
  </conditionalFormatting>
  <conditionalFormatting sqref="P12">
    <cfRule type="expression" dxfId="1271" priority="2725">
      <formula>AND(P12=$G$1,$G$1&lt;&gt;"")</formula>
    </cfRule>
  </conditionalFormatting>
  <conditionalFormatting sqref="P12">
    <cfRule type="expression" dxfId="1270" priority="2724">
      <formula>AND(P12=$G$1,$G$1&lt;&gt;"")</formula>
    </cfRule>
  </conditionalFormatting>
  <conditionalFormatting sqref="P12">
    <cfRule type="expression" dxfId="1269" priority="2723">
      <formula>AND(P12=$G$1,$G$1&lt;&gt;"")</formula>
    </cfRule>
  </conditionalFormatting>
  <conditionalFormatting sqref="P12">
    <cfRule type="expression" dxfId="1268" priority="2722">
      <formula>AND(P12=$G$1,$G$1&lt;&gt;"")</formula>
    </cfRule>
  </conditionalFormatting>
  <conditionalFormatting sqref="P12">
    <cfRule type="expression" dxfId="1267" priority="2721">
      <formula>AND(P12=$G$1,$G$1&lt;&gt;"")</formula>
    </cfRule>
  </conditionalFormatting>
  <conditionalFormatting sqref="P12">
    <cfRule type="expression" dxfId="1266" priority="2720">
      <formula>AND(P12=$G$1,$G$1&lt;&gt;"")</formula>
    </cfRule>
  </conditionalFormatting>
  <conditionalFormatting sqref="P12">
    <cfRule type="expression" dxfId="1265" priority="2719">
      <formula>AND(P12=$G$1,$G$1&lt;&gt;"")</formula>
    </cfRule>
  </conditionalFormatting>
  <conditionalFormatting sqref="P12">
    <cfRule type="expression" dxfId="1264" priority="2718">
      <formula>AND(P12=$G$1,$G$1&lt;&gt;"")</formula>
    </cfRule>
  </conditionalFormatting>
  <conditionalFormatting sqref="P12">
    <cfRule type="expression" dxfId="1263" priority="2717">
      <formula>AND(P12=$G$1,$G$1&lt;&gt;"")</formula>
    </cfRule>
  </conditionalFormatting>
  <conditionalFormatting sqref="P12">
    <cfRule type="expression" dxfId="1262" priority="2716">
      <formula>AND(P12=$G$1,$G$1&lt;&gt;"")</formula>
    </cfRule>
  </conditionalFormatting>
  <conditionalFormatting sqref="P12">
    <cfRule type="expression" dxfId="1261" priority="2715">
      <formula>AND(P12=$G$1,$G$1&lt;&gt;"")</formula>
    </cfRule>
  </conditionalFormatting>
  <conditionalFormatting sqref="P12">
    <cfRule type="expression" dxfId="1260" priority="2714">
      <formula>AND(P12=$G$1,$G$1&lt;&gt;"")</formula>
    </cfRule>
  </conditionalFormatting>
  <conditionalFormatting sqref="P12">
    <cfRule type="expression" dxfId="1259" priority="2713">
      <formula>AND(P12=$G$1,$G$1&lt;&gt;"")</formula>
    </cfRule>
  </conditionalFormatting>
  <conditionalFormatting sqref="P12">
    <cfRule type="expression" dxfId="1258" priority="2712">
      <formula>AND(P12=$G$1,$G$1&lt;&gt;"")</formula>
    </cfRule>
  </conditionalFormatting>
  <conditionalFormatting sqref="P12">
    <cfRule type="expression" dxfId="1257" priority="2711">
      <formula>AND(P12=$G$1,$G$1&lt;&gt;"")</formula>
    </cfRule>
  </conditionalFormatting>
  <conditionalFormatting sqref="P12">
    <cfRule type="expression" dxfId="1256" priority="2710">
      <formula>AND(P12=$G$1,$G$1&lt;&gt;"")</formula>
    </cfRule>
  </conditionalFormatting>
  <conditionalFormatting sqref="P12">
    <cfRule type="expression" dxfId="1255" priority="2709">
      <formula>AND(P12=$G$1,$G$1&lt;&gt;"")</formula>
    </cfRule>
  </conditionalFormatting>
  <conditionalFormatting sqref="P12">
    <cfRule type="expression" dxfId="1254" priority="2708">
      <formula>AND(P12=$G$1,$G$1&lt;&gt;"")</formula>
    </cfRule>
  </conditionalFormatting>
  <conditionalFormatting sqref="P12">
    <cfRule type="expression" dxfId="1253" priority="2707">
      <formula>AND(P12=$G$1,$G$1&lt;&gt;"")</formula>
    </cfRule>
  </conditionalFormatting>
  <conditionalFormatting sqref="P12">
    <cfRule type="expression" dxfId="1252" priority="2706">
      <formula>AND(P12=$G$1,$G$1&lt;&gt;"")</formula>
    </cfRule>
  </conditionalFormatting>
  <conditionalFormatting sqref="P12">
    <cfRule type="expression" dxfId="1251" priority="2705">
      <formula>AND(P12=$G$1,$G$1&lt;&gt;"")</formula>
    </cfRule>
  </conditionalFormatting>
  <conditionalFormatting sqref="P12">
    <cfRule type="expression" dxfId="1250" priority="2704">
      <formula>AND(P12=$G$1,$G$1&lt;&gt;"")</formula>
    </cfRule>
  </conditionalFormatting>
  <conditionalFormatting sqref="P12">
    <cfRule type="expression" dxfId="1249" priority="2703">
      <formula>AND(P12=$G$1,$G$1&lt;&gt;"")</formula>
    </cfRule>
  </conditionalFormatting>
  <conditionalFormatting sqref="P12">
    <cfRule type="expression" dxfId="1248" priority="2702">
      <formula>AND(P12=$G$1,$G$1&lt;&gt;"")</formula>
    </cfRule>
  </conditionalFormatting>
  <conditionalFormatting sqref="P12">
    <cfRule type="expression" dxfId="1247" priority="2701">
      <formula>AND(P12=$G$1,$G$1&lt;&gt;"")</formula>
    </cfRule>
  </conditionalFormatting>
  <conditionalFormatting sqref="P12">
    <cfRule type="expression" dxfId="1246" priority="2700">
      <formula>AND(P12=$G$1,$G$1&lt;&gt;"")</formula>
    </cfRule>
  </conditionalFormatting>
  <conditionalFormatting sqref="P12">
    <cfRule type="expression" dxfId="1245" priority="2699">
      <formula>AND(P12=$G$1,$G$1&lt;&gt;"")</formula>
    </cfRule>
  </conditionalFormatting>
  <conditionalFormatting sqref="P12">
    <cfRule type="expression" dxfId="1244" priority="2698">
      <formula>AND(P12=$G$1,$G$1&lt;&gt;"")</formula>
    </cfRule>
  </conditionalFormatting>
  <conditionalFormatting sqref="P12">
    <cfRule type="expression" dxfId="1243" priority="2697">
      <formula>AND(P12=$G$1,$G$1&lt;&gt;"")</formula>
    </cfRule>
  </conditionalFormatting>
  <conditionalFormatting sqref="P12">
    <cfRule type="expression" dxfId="1242" priority="2696">
      <formula>AND(P12=$G$1,$G$1&lt;&gt;"")</formula>
    </cfRule>
  </conditionalFormatting>
  <conditionalFormatting sqref="P12">
    <cfRule type="expression" dxfId="1241" priority="2695">
      <formula>AND(P12=$G$1,$G$1&lt;&gt;"")</formula>
    </cfRule>
  </conditionalFormatting>
  <conditionalFormatting sqref="P12">
    <cfRule type="expression" dxfId="1240" priority="2694">
      <formula>AND(P12=$G$1,$G$1&lt;&gt;"")</formula>
    </cfRule>
  </conditionalFormatting>
  <conditionalFormatting sqref="P12">
    <cfRule type="expression" dxfId="1239" priority="2693">
      <formula>AND(P12=$G$1,$G$1&lt;&gt;"")</formula>
    </cfRule>
  </conditionalFormatting>
  <conditionalFormatting sqref="P12">
    <cfRule type="expression" dxfId="1238" priority="2692">
      <formula>AND(P12=$G$1,$G$1&lt;&gt;"")</formula>
    </cfRule>
  </conditionalFormatting>
  <conditionalFormatting sqref="P12">
    <cfRule type="expression" dxfId="1237" priority="2691">
      <formula>AND(P12=$G$1,$G$1&lt;&gt;"")</formula>
    </cfRule>
  </conditionalFormatting>
  <conditionalFormatting sqref="P12">
    <cfRule type="expression" dxfId="1236" priority="2690">
      <formula>AND(P12=$G$1,$G$1&lt;&gt;"")</formula>
    </cfRule>
  </conditionalFormatting>
  <conditionalFormatting sqref="P12">
    <cfRule type="expression" dxfId="1235" priority="2689">
      <formula>AND(P12=$G$1,$G$1&lt;&gt;"")</formula>
    </cfRule>
  </conditionalFormatting>
  <conditionalFormatting sqref="P12">
    <cfRule type="expression" dxfId="1234" priority="2688">
      <formula>AND(P12=$G$1,$G$1&lt;&gt;"")</formula>
    </cfRule>
  </conditionalFormatting>
  <conditionalFormatting sqref="P12">
    <cfRule type="expression" dxfId="1233" priority="2687">
      <formula>AND(P12=$G$1,$G$1&lt;&gt;"")</formula>
    </cfRule>
  </conditionalFormatting>
  <conditionalFormatting sqref="P12">
    <cfRule type="expression" dxfId="1232" priority="2686">
      <formula>AND(P12=$G$1,$G$1&lt;&gt;"")</formula>
    </cfRule>
  </conditionalFormatting>
  <conditionalFormatting sqref="P12">
    <cfRule type="expression" dxfId="1231" priority="2685">
      <formula>AND(P12=$G$1,$G$1&lt;&gt;"")</formula>
    </cfRule>
  </conditionalFormatting>
  <conditionalFormatting sqref="P12">
    <cfRule type="expression" dxfId="1230" priority="2684">
      <formula>AND(P12=$G$1,$G$1&lt;&gt;"")</formula>
    </cfRule>
  </conditionalFormatting>
  <conditionalFormatting sqref="P12">
    <cfRule type="expression" dxfId="1229" priority="2683">
      <formula>AND(P12=$G$1,$G$1&lt;&gt;"")</formula>
    </cfRule>
  </conditionalFormatting>
  <conditionalFormatting sqref="P12">
    <cfRule type="expression" dxfId="1228" priority="2682">
      <formula>AND(P12=$G$1,$G$1&lt;&gt;"")</formula>
    </cfRule>
  </conditionalFormatting>
  <conditionalFormatting sqref="P12">
    <cfRule type="expression" dxfId="1227" priority="2681">
      <formula>AND(P12=$G$1,$G$1&lt;&gt;"")</formula>
    </cfRule>
  </conditionalFormatting>
  <conditionalFormatting sqref="P12">
    <cfRule type="expression" dxfId="1226" priority="2680">
      <formula>AND(P12=$G$1,$G$1&lt;&gt;"")</formula>
    </cfRule>
  </conditionalFormatting>
  <conditionalFormatting sqref="P12">
    <cfRule type="expression" dxfId="1225" priority="2679">
      <formula>AND(P12=$G$1,$G$1&lt;&gt;"")</formula>
    </cfRule>
  </conditionalFormatting>
  <conditionalFormatting sqref="P12">
    <cfRule type="expression" dxfId="1224" priority="2678">
      <formula>AND(P12=$G$1,$G$1&lt;&gt;"")</formula>
    </cfRule>
  </conditionalFormatting>
  <conditionalFormatting sqref="P12">
    <cfRule type="expression" dxfId="1223" priority="2677">
      <formula>AND(P12=$G$1,$G$1&lt;&gt;"")</formula>
    </cfRule>
  </conditionalFormatting>
  <conditionalFormatting sqref="P12">
    <cfRule type="expression" dxfId="1222" priority="2676">
      <formula>AND(P12=$G$1,$G$1&lt;&gt;"")</formula>
    </cfRule>
  </conditionalFormatting>
  <conditionalFormatting sqref="P12">
    <cfRule type="expression" dxfId="1221" priority="2675">
      <formula>AND(P12=$G$1,$G$1&lt;&gt;"")</formula>
    </cfRule>
  </conditionalFormatting>
  <conditionalFormatting sqref="P12">
    <cfRule type="expression" dxfId="1220" priority="2674">
      <formula>AND(P12=$G$1,$G$1&lt;&gt;"")</formula>
    </cfRule>
  </conditionalFormatting>
  <conditionalFormatting sqref="P12">
    <cfRule type="expression" dxfId="1219" priority="2673">
      <formula>AND(P12=$G$1,$G$1&lt;&gt;"")</formula>
    </cfRule>
  </conditionalFormatting>
  <conditionalFormatting sqref="P12">
    <cfRule type="expression" dxfId="1218" priority="2672">
      <formula>AND(P12=$G$1,$G$1&lt;&gt;"")</formula>
    </cfRule>
  </conditionalFormatting>
  <conditionalFormatting sqref="P12">
    <cfRule type="expression" dxfId="1217" priority="2671">
      <formula>AND(P12=$G$1,$G$1&lt;&gt;"")</formula>
    </cfRule>
  </conditionalFormatting>
  <conditionalFormatting sqref="P12">
    <cfRule type="expression" dxfId="1216" priority="2670">
      <formula>AND(P12=$G$1,$G$1&lt;&gt;"")</formula>
    </cfRule>
  </conditionalFormatting>
  <conditionalFormatting sqref="P12">
    <cfRule type="expression" dxfId="1215" priority="2669">
      <formula>AND(P12=$G$1,$G$1&lt;&gt;"")</formula>
    </cfRule>
  </conditionalFormatting>
  <conditionalFormatting sqref="P12">
    <cfRule type="expression" dxfId="1214" priority="2668">
      <formula>AND(P12=$G$1,$G$1&lt;&gt;"")</formula>
    </cfRule>
  </conditionalFormatting>
  <conditionalFormatting sqref="P12">
    <cfRule type="expression" dxfId="1213" priority="2667">
      <formula>AND(P12=$G$1,$G$1&lt;&gt;"")</formula>
    </cfRule>
  </conditionalFormatting>
  <conditionalFormatting sqref="P12">
    <cfRule type="expression" dxfId="1212" priority="2666">
      <formula>AND(P12=$G$1,$G$1&lt;&gt;"")</formula>
    </cfRule>
  </conditionalFormatting>
  <conditionalFormatting sqref="P12">
    <cfRule type="expression" dxfId="1211" priority="2665">
      <formula>AND(P12=$G$1,$G$1&lt;&gt;"")</formula>
    </cfRule>
  </conditionalFormatting>
  <conditionalFormatting sqref="P12">
    <cfRule type="expression" dxfId="1210" priority="2664">
      <formula>AND(P12=$G$1,$G$1&lt;&gt;"")</formula>
    </cfRule>
  </conditionalFormatting>
  <conditionalFormatting sqref="P12">
    <cfRule type="expression" dxfId="1209" priority="2663">
      <formula>AND(P12=$G$1,$G$1&lt;&gt;"")</formula>
    </cfRule>
  </conditionalFormatting>
  <conditionalFormatting sqref="P12">
    <cfRule type="expression" dxfId="1208" priority="2662">
      <formula>AND(P12=$G$1,$G$1&lt;&gt;"")</formula>
    </cfRule>
  </conditionalFormatting>
  <conditionalFormatting sqref="P12">
    <cfRule type="expression" dxfId="1207" priority="2661">
      <formula>AND(P12=$G$1,$G$1&lt;&gt;"")</formula>
    </cfRule>
  </conditionalFormatting>
  <conditionalFormatting sqref="P12">
    <cfRule type="expression" dxfId="1206" priority="2660">
      <formula>AND(P12=$G$1,$G$1&lt;&gt;"")</formula>
    </cfRule>
  </conditionalFormatting>
  <conditionalFormatting sqref="P12">
    <cfRule type="expression" dxfId="1205" priority="2659">
      <formula>AND(P12=$G$1,$G$1&lt;&gt;"")</formula>
    </cfRule>
  </conditionalFormatting>
  <conditionalFormatting sqref="P12">
    <cfRule type="expression" dxfId="1204" priority="2658">
      <formula>AND(P12=$G$1,$G$1&lt;&gt;"")</formula>
    </cfRule>
  </conditionalFormatting>
  <conditionalFormatting sqref="P12">
    <cfRule type="expression" dxfId="1203" priority="2657">
      <formula>AND(P12=$G$1,$G$1&lt;&gt;"")</formula>
    </cfRule>
  </conditionalFormatting>
  <conditionalFormatting sqref="P12">
    <cfRule type="expression" dxfId="1202" priority="2656">
      <formula>AND(P12=$G$1,$G$1&lt;&gt;"")</formula>
    </cfRule>
  </conditionalFormatting>
  <conditionalFormatting sqref="P12">
    <cfRule type="expression" dxfId="1201" priority="2655">
      <formula>AND(P12=$G$1,$G$1&lt;&gt;"")</formula>
    </cfRule>
  </conditionalFormatting>
  <conditionalFormatting sqref="P12">
    <cfRule type="expression" dxfId="1200" priority="2654">
      <formula>AND(P12=$G$1,$G$1&lt;&gt;"")</formula>
    </cfRule>
  </conditionalFormatting>
  <conditionalFormatting sqref="P12">
    <cfRule type="expression" dxfId="1199" priority="2653">
      <formula>AND(P12=$G$1,$G$1&lt;&gt;"")</formula>
    </cfRule>
  </conditionalFormatting>
  <conditionalFormatting sqref="P12">
    <cfRule type="expression" dxfId="1198" priority="2652">
      <formula>AND(P12=$G$1,$G$1&lt;&gt;"")</formula>
    </cfRule>
  </conditionalFormatting>
  <conditionalFormatting sqref="P12">
    <cfRule type="expression" dxfId="1197" priority="2651">
      <formula>AND(P12=$G$1,$G$1&lt;&gt;"")</formula>
    </cfRule>
  </conditionalFormatting>
  <conditionalFormatting sqref="P12">
    <cfRule type="expression" dxfId="1196" priority="2650">
      <formula>AND(P12=$G$1,$G$1&lt;&gt;"")</formula>
    </cfRule>
  </conditionalFormatting>
  <conditionalFormatting sqref="P12">
    <cfRule type="expression" dxfId="1195" priority="2649">
      <formula>AND(P12=$G$1,$G$1&lt;&gt;"")</formula>
    </cfRule>
  </conditionalFormatting>
  <conditionalFormatting sqref="P12">
    <cfRule type="expression" dxfId="1194" priority="2648">
      <formula>AND(P12=$G$1,$G$1&lt;&gt;"")</formula>
    </cfRule>
  </conditionalFormatting>
  <conditionalFormatting sqref="P12">
    <cfRule type="expression" dxfId="1193" priority="2647">
      <formula>AND(P12=$G$1,$G$1&lt;&gt;"")</formula>
    </cfRule>
  </conditionalFormatting>
  <conditionalFormatting sqref="P12">
    <cfRule type="expression" dxfId="1192" priority="2646">
      <formula>AND(P12=$G$1,$G$1&lt;&gt;"")</formula>
    </cfRule>
  </conditionalFormatting>
  <conditionalFormatting sqref="P12">
    <cfRule type="expression" dxfId="1191" priority="2645">
      <formula>AND(P12=$G$1,$G$1&lt;&gt;"")</formula>
    </cfRule>
  </conditionalFormatting>
  <conditionalFormatting sqref="P12">
    <cfRule type="expression" dxfId="1190" priority="2644">
      <formula>AND(P12=$G$1,$G$1&lt;&gt;"")</formula>
    </cfRule>
  </conditionalFormatting>
  <conditionalFormatting sqref="P12">
    <cfRule type="expression" dxfId="1189" priority="2643">
      <formula>AND(P12=$G$1,$G$1&lt;&gt;"")</formula>
    </cfRule>
  </conditionalFormatting>
  <conditionalFormatting sqref="P12">
    <cfRule type="expression" dxfId="1188" priority="2642">
      <formula>AND(P12=$G$1,$G$1&lt;&gt;"")</formula>
    </cfRule>
  </conditionalFormatting>
  <conditionalFormatting sqref="P12">
    <cfRule type="expression" dxfId="1187" priority="2641">
      <formula>AND(P12=$G$1,$G$1&lt;&gt;"")</formula>
    </cfRule>
  </conditionalFormatting>
  <conditionalFormatting sqref="P12">
    <cfRule type="expression" dxfId="1186" priority="2640">
      <formula>AND(P12=$G$1,$G$1&lt;&gt;"")</formula>
    </cfRule>
  </conditionalFormatting>
  <conditionalFormatting sqref="P12">
    <cfRule type="expression" dxfId="1185" priority="2639">
      <formula>AND(P12=$G$1,$G$1&lt;&gt;"")</formula>
    </cfRule>
  </conditionalFormatting>
  <conditionalFormatting sqref="P12">
    <cfRule type="expression" dxfId="1184" priority="2638">
      <formula>AND(P12=$G$1,$G$1&lt;&gt;"")</formula>
    </cfRule>
  </conditionalFormatting>
  <conditionalFormatting sqref="P12">
    <cfRule type="expression" dxfId="1183" priority="2637">
      <formula>AND(P12=$G$1,$G$1&lt;&gt;"")</formula>
    </cfRule>
  </conditionalFormatting>
  <conditionalFormatting sqref="P12">
    <cfRule type="expression" dxfId="1182" priority="2636">
      <formula>AND(P12=$G$1,$G$1&lt;&gt;"")</formula>
    </cfRule>
  </conditionalFormatting>
  <conditionalFormatting sqref="P12">
    <cfRule type="expression" dxfId="1181" priority="2635">
      <formula>AND(P12=$G$1,$G$1&lt;&gt;"")</formula>
    </cfRule>
  </conditionalFormatting>
  <conditionalFormatting sqref="P12">
    <cfRule type="expression" dxfId="1180" priority="2634">
      <formula>AND(P12=$G$1,$G$1&lt;&gt;"")</formula>
    </cfRule>
  </conditionalFormatting>
  <conditionalFormatting sqref="P12">
    <cfRule type="expression" dxfId="1179" priority="2633">
      <formula>AND(P12=$G$1,$G$1&lt;&gt;"")</formula>
    </cfRule>
  </conditionalFormatting>
  <conditionalFormatting sqref="P12">
    <cfRule type="expression" dxfId="1178" priority="2632">
      <formula>AND(P12=$G$1,$G$1&lt;&gt;"")</formula>
    </cfRule>
  </conditionalFormatting>
  <conditionalFormatting sqref="P12">
    <cfRule type="expression" dxfId="1177" priority="2631">
      <formula>AND(P12=$G$1,$G$1&lt;&gt;"")</formula>
    </cfRule>
  </conditionalFormatting>
  <conditionalFormatting sqref="P12">
    <cfRule type="expression" dxfId="1176" priority="2630">
      <formula>AND(P12=$G$1,$G$1&lt;&gt;"")</formula>
    </cfRule>
  </conditionalFormatting>
  <conditionalFormatting sqref="P12">
    <cfRule type="expression" dxfId="1175" priority="2629">
      <formula>AND(P12=$G$1,$G$1&lt;&gt;"")</formula>
    </cfRule>
  </conditionalFormatting>
  <conditionalFormatting sqref="P12">
    <cfRule type="expression" dxfId="1174" priority="2628">
      <formula>AND(P12=$G$1,$G$1&lt;&gt;"")</formula>
    </cfRule>
  </conditionalFormatting>
  <conditionalFormatting sqref="P12">
    <cfRule type="expression" dxfId="1173" priority="2627">
      <formula>AND(P12=$G$1,$G$1&lt;&gt;"")</formula>
    </cfRule>
  </conditionalFormatting>
  <conditionalFormatting sqref="P12">
    <cfRule type="expression" dxfId="1172" priority="2626">
      <formula>AND(P12=$G$1,$G$1&lt;&gt;"")</formula>
    </cfRule>
  </conditionalFormatting>
  <conditionalFormatting sqref="P14">
    <cfRule type="expression" dxfId="1171" priority="2625">
      <formula>AND(P14=$G$1,$G$1&lt;&gt;"")</formula>
    </cfRule>
  </conditionalFormatting>
  <conditionalFormatting sqref="P14">
    <cfRule type="expression" dxfId="1170" priority="2624">
      <formula>AND(P14=$G$1,$G$1&lt;&gt;"")</formula>
    </cfRule>
  </conditionalFormatting>
  <conditionalFormatting sqref="P14">
    <cfRule type="expression" dxfId="1169" priority="2623">
      <formula>AND(P14=$G$1,$G$1&lt;&gt;"")</formula>
    </cfRule>
  </conditionalFormatting>
  <conditionalFormatting sqref="P14">
    <cfRule type="expression" dxfId="1168" priority="2622">
      <formula>AND(P14=$G$1,$G$1&lt;&gt;"")</formula>
    </cfRule>
  </conditionalFormatting>
  <conditionalFormatting sqref="P14">
    <cfRule type="expression" dxfId="1167" priority="2621">
      <formula>AND(P14=$G$1,$G$1&lt;&gt;"")</formula>
    </cfRule>
  </conditionalFormatting>
  <conditionalFormatting sqref="P14">
    <cfRule type="expression" dxfId="1166" priority="2620">
      <formula>AND(P14=$G$1,$G$1&lt;&gt;"")</formula>
    </cfRule>
  </conditionalFormatting>
  <conditionalFormatting sqref="P12">
    <cfRule type="expression" dxfId="1165" priority="2619">
      <formula>AND(P12=$G$1,$G$1&lt;&gt;"")</formula>
    </cfRule>
  </conditionalFormatting>
  <conditionalFormatting sqref="P12">
    <cfRule type="expression" dxfId="1164" priority="2618">
      <formula>AND(P12=$G$1,$G$1&lt;&gt;"")</formula>
    </cfRule>
  </conditionalFormatting>
  <conditionalFormatting sqref="P12">
    <cfRule type="expression" dxfId="1163" priority="2617">
      <formula>AND(P12=$G$1,$G$1&lt;&gt;"")</formula>
    </cfRule>
  </conditionalFormatting>
  <conditionalFormatting sqref="P14">
    <cfRule type="expression" dxfId="1162" priority="2616">
      <formula>AND(P14=$G$1,$G$1&lt;&gt;"")</formula>
    </cfRule>
  </conditionalFormatting>
  <conditionalFormatting sqref="P14">
    <cfRule type="expression" dxfId="1161" priority="2615">
      <formula>AND(P14=$G$1,$G$1&lt;&gt;"")</formula>
    </cfRule>
  </conditionalFormatting>
  <conditionalFormatting sqref="P14">
    <cfRule type="expression" dxfId="1160" priority="2614">
      <formula>AND(P14=$G$1,$G$1&lt;&gt;"")</formula>
    </cfRule>
  </conditionalFormatting>
  <conditionalFormatting sqref="P14">
    <cfRule type="expression" dxfId="1159" priority="2613">
      <formula>AND(P14=$G$1,$G$1&lt;&gt;"")</formula>
    </cfRule>
  </conditionalFormatting>
  <conditionalFormatting sqref="P14">
    <cfRule type="expression" dxfId="1158" priority="2612">
      <formula>AND(P14=$G$1,$G$1&lt;&gt;"")</formula>
    </cfRule>
  </conditionalFormatting>
  <conditionalFormatting sqref="P14">
    <cfRule type="expression" dxfId="1157" priority="2611">
      <formula>AND(P14=$G$1,$G$1&lt;&gt;"")</formula>
    </cfRule>
  </conditionalFormatting>
  <conditionalFormatting sqref="P14">
    <cfRule type="expression" dxfId="1156" priority="2610">
      <formula>AND(P14=$G$1,$G$1&lt;&gt;"")</formula>
    </cfRule>
  </conditionalFormatting>
  <conditionalFormatting sqref="P14">
    <cfRule type="expression" dxfId="1155" priority="2609">
      <formula>AND(P14=$G$1,$G$1&lt;&gt;"")</formula>
    </cfRule>
  </conditionalFormatting>
  <conditionalFormatting sqref="P14">
    <cfRule type="expression" dxfId="1154" priority="2608">
      <formula>AND(P14=$G$1,$G$1&lt;&gt;"")</formula>
    </cfRule>
  </conditionalFormatting>
  <conditionalFormatting sqref="P13">
    <cfRule type="expression" dxfId="1153" priority="2607">
      <formula>AND(P13=$G$1,$G$1&lt;&gt;"")</formula>
    </cfRule>
  </conditionalFormatting>
  <conditionalFormatting sqref="P13">
    <cfRule type="expression" dxfId="1152" priority="2606">
      <formula>AND(P13=$G$1,$G$1&lt;&gt;"")</formula>
    </cfRule>
  </conditionalFormatting>
  <conditionalFormatting sqref="P13">
    <cfRule type="expression" dxfId="1151" priority="2605">
      <formula>AND(P13=$G$1,$G$1&lt;&gt;"")</formula>
    </cfRule>
  </conditionalFormatting>
  <conditionalFormatting sqref="P13">
    <cfRule type="expression" dxfId="1150" priority="2604">
      <formula>AND(P13=$G$1,$G$1&lt;&gt;"")</formula>
    </cfRule>
  </conditionalFormatting>
  <conditionalFormatting sqref="P13">
    <cfRule type="expression" dxfId="1149" priority="2603">
      <formula>AND(P13=$G$1,$G$1&lt;&gt;"")</formula>
    </cfRule>
  </conditionalFormatting>
  <conditionalFormatting sqref="P13">
    <cfRule type="expression" dxfId="1148" priority="2602">
      <formula>AND(P13=$G$1,$G$1&lt;&gt;"")</formula>
    </cfRule>
  </conditionalFormatting>
  <conditionalFormatting sqref="P13">
    <cfRule type="expression" dxfId="1147" priority="2601">
      <formula>AND(P13=$G$1,$G$1&lt;&gt;"")</formula>
    </cfRule>
  </conditionalFormatting>
  <conditionalFormatting sqref="P13">
    <cfRule type="expression" dxfId="1146" priority="2600">
      <formula>AND(P13=$G$1,$G$1&lt;&gt;"")</formula>
    </cfRule>
  </conditionalFormatting>
  <conditionalFormatting sqref="P13">
    <cfRule type="expression" dxfId="1145" priority="2599">
      <formula>AND(P13=$G$1,$G$1&lt;&gt;"")</formula>
    </cfRule>
  </conditionalFormatting>
  <conditionalFormatting sqref="P13">
    <cfRule type="expression" dxfId="1144" priority="2598">
      <formula>AND(P13=$G$1,$G$1&lt;&gt;"")</formula>
    </cfRule>
  </conditionalFormatting>
  <conditionalFormatting sqref="P13">
    <cfRule type="expression" dxfId="1143" priority="2597">
      <formula>AND(P13=$G$1,$G$1&lt;&gt;"")</formula>
    </cfRule>
  </conditionalFormatting>
  <conditionalFormatting sqref="P13">
    <cfRule type="expression" dxfId="1142" priority="2596">
      <formula>AND(P13=$G$1,$G$1&lt;&gt;"")</formula>
    </cfRule>
  </conditionalFormatting>
  <conditionalFormatting sqref="P13">
    <cfRule type="expression" dxfId="1141" priority="2595">
      <formula>AND(P13=$G$1,$G$1&lt;&gt;"")</formula>
    </cfRule>
  </conditionalFormatting>
  <conditionalFormatting sqref="P13">
    <cfRule type="expression" dxfId="1140" priority="2594">
      <formula>AND(P13=$G$1,$G$1&lt;&gt;"")</formula>
    </cfRule>
  </conditionalFormatting>
  <conditionalFormatting sqref="P13">
    <cfRule type="expression" dxfId="1139" priority="2593">
      <formula>AND(P13=$G$1,$G$1&lt;&gt;"")</formula>
    </cfRule>
  </conditionalFormatting>
  <conditionalFormatting sqref="P13">
    <cfRule type="expression" dxfId="1138" priority="2592">
      <formula>AND(P13=$G$1,$G$1&lt;&gt;"")</formula>
    </cfRule>
  </conditionalFormatting>
  <conditionalFormatting sqref="P13">
    <cfRule type="expression" dxfId="1137" priority="2591">
      <formula>AND(P13=$G$1,$G$1&lt;&gt;"")</formula>
    </cfRule>
  </conditionalFormatting>
  <conditionalFormatting sqref="P13">
    <cfRule type="expression" dxfId="1136" priority="2590">
      <formula>AND(P13=$G$1,$G$1&lt;&gt;"")</formula>
    </cfRule>
  </conditionalFormatting>
  <conditionalFormatting sqref="P13">
    <cfRule type="expression" dxfId="1135" priority="2589">
      <formula>AND(P13=$G$1,$G$1&lt;&gt;"")</formula>
    </cfRule>
  </conditionalFormatting>
  <conditionalFormatting sqref="P13">
    <cfRule type="expression" dxfId="1134" priority="2588">
      <formula>AND(P13=$G$1,$G$1&lt;&gt;"")</formula>
    </cfRule>
  </conditionalFormatting>
  <conditionalFormatting sqref="P13">
    <cfRule type="expression" dxfId="1133" priority="2587">
      <formula>AND(P13=$G$1,$G$1&lt;&gt;"")</formula>
    </cfRule>
  </conditionalFormatting>
  <conditionalFormatting sqref="P13">
    <cfRule type="expression" dxfId="1132" priority="2586">
      <formula>AND(P13=$G$1,$G$1&lt;&gt;"")</formula>
    </cfRule>
  </conditionalFormatting>
  <conditionalFormatting sqref="P13">
    <cfRule type="expression" dxfId="1131" priority="2585">
      <formula>AND(P13=$G$1,$G$1&lt;&gt;"")</formula>
    </cfRule>
  </conditionalFormatting>
  <conditionalFormatting sqref="P13">
    <cfRule type="expression" dxfId="1130" priority="2584">
      <formula>AND(P13=$G$1,$G$1&lt;&gt;"")</formula>
    </cfRule>
  </conditionalFormatting>
  <conditionalFormatting sqref="P13">
    <cfRule type="expression" dxfId="1129" priority="2583">
      <formula>AND(P13=$G$1,$G$1&lt;&gt;"")</formula>
    </cfRule>
  </conditionalFormatting>
  <conditionalFormatting sqref="P13">
    <cfRule type="expression" dxfId="1128" priority="2582">
      <formula>AND(P13=$G$1,$G$1&lt;&gt;"")</formula>
    </cfRule>
  </conditionalFormatting>
  <conditionalFormatting sqref="P13">
    <cfRule type="expression" dxfId="1127" priority="2581">
      <formula>AND(P13=$G$1,$G$1&lt;&gt;"")</formula>
    </cfRule>
  </conditionalFormatting>
  <conditionalFormatting sqref="P13">
    <cfRule type="expression" dxfId="1126" priority="2580">
      <formula>AND(P13=$G$1,$G$1&lt;&gt;"")</formula>
    </cfRule>
  </conditionalFormatting>
  <conditionalFormatting sqref="P13">
    <cfRule type="expression" dxfId="1125" priority="2579">
      <formula>AND(P13=$G$1,$G$1&lt;&gt;"")</formula>
    </cfRule>
  </conditionalFormatting>
  <conditionalFormatting sqref="P13">
    <cfRule type="expression" dxfId="1124" priority="2578">
      <formula>AND(P13=$G$1,$G$1&lt;&gt;"")</formula>
    </cfRule>
  </conditionalFormatting>
  <conditionalFormatting sqref="P13">
    <cfRule type="expression" dxfId="1123" priority="2577">
      <formula>AND(P13=$G$1,$G$1&lt;&gt;"")</formula>
    </cfRule>
  </conditionalFormatting>
  <conditionalFormatting sqref="P13">
    <cfRule type="expression" dxfId="1122" priority="2576">
      <formula>AND(P13=$G$1,$G$1&lt;&gt;"")</formula>
    </cfRule>
  </conditionalFormatting>
  <conditionalFormatting sqref="P13">
    <cfRule type="expression" dxfId="1121" priority="2575">
      <formula>AND(P13=$G$1,$G$1&lt;&gt;"")</formula>
    </cfRule>
  </conditionalFormatting>
  <conditionalFormatting sqref="P13">
    <cfRule type="expression" dxfId="1120" priority="2574">
      <formula>AND(P13=$G$1,$G$1&lt;&gt;"")</formula>
    </cfRule>
  </conditionalFormatting>
  <conditionalFormatting sqref="P13">
    <cfRule type="expression" dxfId="1119" priority="2573">
      <formula>AND(P13=$G$1,$G$1&lt;&gt;"")</formula>
    </cfRule>
  </conditionalFormatting>
  <conditionalFormatting sqref="P13">
    <cfRule type="expression" dxfId="1118" priority="2572">
      <formula>AND(P13=$G$1,$G$1&lt;&gt;"")</formula>
    </cfRule>
  </conditionalFormatting>
  <conditionalFormatting sqref="P13">
    <cfRule type="expression" dxfId="1117" priority="2571">
      <formula>AND(P13=$G$1,$G$1&lt;&gt;"")</formula>
    </cfRule>
  </conditionalFormatting>
  <conditionalFormatting sqref="P13">
    <cfRule type="expression" dxfId="1116" priority="2570">
      <formula>AND(P13=$G$1,$G$1&lt;&gt;"")</formula>
    </cfRule>
  </conditionalFormatting>
  <conditionalFormatting sqref="P13">
    <cfRule type="expression" dxfId="1115" priority="2569">
      <formula>AND(P13=$G$1,$G$1&lt;&gt;"")</formula>
    </cfRule>
  </conditionalFormatting>
  <conditionalFormatting sqref="P13">
    <cfRule type="expression" dxfId="1114" priority="2568">
      <formula>AND(P13=$G$1,$G$1&lt;&gt;"")</formula>
    </cfRule>
  </conditionalFormatting>
  <conditionalFormatting sqref="P13">
    <cfRule type="expression" dxfId="1113" priority="2567">
      <formula>AND(P13=$G$1,$G$1&lt;&gt;"")</formula>
    </cfRule>
  </conditionalFormatting>
  <conditionalFormatting sqref="P13">
    <cfRule type="expression" dxfId="1112" priority="2566">
      <formula>AND(P13=$G$1,$G$1&lt;&gt;"")</formula>
    </cfRule>
  </conditionalFormatting>
  <conditionalFormatting sqref="P13">
    <cfRule type="expression" dxfId="1111" priority="2565">
      <formula>AND(P13=$G$1,$G$1&lt;&gt;"")</formula>
    </cfRule>
  </conditionalFormatting>
  <conditionalFormatting sqref="P13">
    <cfRule type="expression" dxfId="1110" priority="2564">
      <formula>AND(P13=$G$1,$G$1&lt;&gt;"")</formula>
    </cfRule>
  </conditionalFormatting>
  <conditionalFormatting sqref="P13">
    <cfRule type="expression" dxfId="1109" priority="2563">
      <formula>AND(P13=$G$1,$G$1&lt;&gt;"")</formula>
    </cfRule>
  </conditionalFormatting>
  <conditionalFormatting sqref="P13">
    <cfRule type="expression" dxfId="1108" priority="2562">
      <formula>AND(P13=$G$1,$G$1&lt;&gt;"")</formula>
    </cfRule>
  </conditionalFormatting>
  <conditionalFormatting sqref="P13">
    <cfRule type="expression" dxfId="1107" priority="2561">
      <formula>AND(P13=$G$1,$G$1&lt;&gt;"")</formula>
    </cfRule>
  </conditionalFormatting>
  <conditionalFormatting sqref="P13">
    <cfRule type="expression" dxfId="1106" priority="2560">
      <formula>AND(P13=$G$1,$G$1&lt;&gt;"")</formula>
    </cfRule>
  </conditionalFormatting>
  <conditionalFormatting sqref="P13">
    <cfRule type="expression" dxfId="1105" priority="2559">
      <formula>AND(P13=$G$1,$G$1&lt;&gt;"")</formula>
    </cfRule>
  </conditionalFormatting>
  <conditionalFormatting sqref="P13">
    <cfRule type="expression" dxfId="1104" priority="2558">
      <formula>AND(P13=$G$1,$G$1&lt;&gt;"")</formula>
    </cfRule>
  </conditionalFormatting>
  <conditionalFormatting sqref="P13">
    <cfRule type="expression" dxfId="1103" priority="2557">
      <formula>AND(P13=$G$1,$G$1&lt;&gt;"")</formula>
    </cfRule>
  </conditionalFormatting>
  <conditionalFormatting sqref="P13">
    <cfRule type="expression" dxfId="1102" priority="2556">
      <formula>AND(P13=$G$1,$G$1&lt;&gt;"")</formula>
    </cfRule>
  </conditionalFormatting>
  <conditionalFormatting sqref="P13">
    <cfRule type="expression" dxfId="1101" priority="2555">
      <formula>AND(P13=$G$1,$G$1&lt;&gt;"")</formula>
    </cfRule>
  </conditionalFormatting>
  <conditionalFormatting sqref="P13">
    <cfRule type="expression" dxfId="1100" priority="2554">
      <formula>AND(P13=$G$1,$G$1&lt;&gt;"")</formula>
    </cfRule>
  </conditionalFormatting>
  <conditionalFormatting sqref="P13">
    <cfRule type="expression" dxfId="1099" priority="2553">
      <formula>AND(P13=$G$1,$G$1&lt;&gt;"")</formula>
    </cfRule>
  </conditionalFormatting>
  <conditionalFormatting sqref="P13">
    <cfRule type="expression" dxfId="1098" priority="2552">
      <formula>AND(P13=$G$1,$G$1&lt;&gt;"")</formula>
    </cfRule>
  </conditionalFormatting>
  <conditionalFormatting sqref="P13">
    <cfRule type="expression" dxfId="1097" priority="2551">
      <formula>AND(P13=$G$1,$G$1&lt;&gt;"")</formula>
    </cfRule>
  </conditionalFormatting>
  <conditionalFormatting sqref="P13">
    <cfRule type="expression" dxfId="1096" priority="2550">
      <formula>AND(P13=$G$1,$G$1&lt;&gt;"")</formula>
    </cfRule>
  </conditionalFormatting>
  <conditionalFormatting sqref="P13">
    <cfRule type="expression" dxfId="1095" priority="2549">
      <formula>AND(P13=$G$1,$G$1&lt;&gt;"")</formula>
    </cfRule>
  </conditionalFormatting>
  <conditionalFormatting sqref="P13">
    <cfRule type="expression" dxfId="1094" priority="2548">
      <formula>AND(P13=$G$1,$G$1&lt;&gt;"")</formula>
    </cfRule>
  </conditionalFormatting>
  <conditionalFormatting sqref="P13">
    <cfRule type="expression" dxfId="1093" priority="2547">
      <formula>AND(P13=$G$1,$G$1&lt;&gt;"")</formula>
    </cfRule>
  </conditionalFormatting>
  <conditionalFormatting sqref="P13">
    <cfRule type="expression" dxfId="1092" priority="2546">
      <formula>AND(P13=$G$1,$G$1&lt;&gt;"")</formula>
    </cfRule>
  </conditionalFormatting>
  <conditionalFormatting sqref="P13">
    <cfRule type="expression" dxfId="1091" priority="2545">
      <formula>AND(P13=$G$1,$G$1&lt;&gt;"")</formula>
    </cfRule>
  </conditionalFormatting>
  <conditionalFormatting sqref="P13">
    <cfRule type="expression" dxfId="1090" priority="2544">
      <formula>AND(P13=$G$1,$G$1&lt;&gt;"")</formula>
    </cfRule>
  </conditionalFormatting>
  <conditionalFormatting sqref="P13">
    <cfRule type="expression" dxfId="1089" priority="2543">
      <formula>AND(P13=$G$1,$G$1&lt;&gt;"")</formula>
    </cfRule>
  </conditionalFormatting>
  <conditionalFormatting sqref="P13">
    <cfRule type="expression" dxfId="1088" priority="2542">
      <formula>AND(P13=$G$1,$G$1&lt;&gt;"")</formula>
    </cfRule>
  </conditionalFormatting>
  <conditionalFormatting sqref="P13">
    <cfRule type="expression" dxfId="1087" priority="2541">
      <formula>AND(P13=$G$1,$G$1&lt;&gt;"")</formula>
    </cfRule>
  </conditionalFormatting>
  <conditionalFormatting sqref="P13">
    <cfRule type="expression" dxfId="1086" priority="2540">
      <formula>AND(P13=$G$1,$G$1&lt;&gt;"")</formula>
    </cfRule>
  </conditionalFormatting>
  <conditionalFormatting sqref="P13">
    <cfRule type="expression" dxfId="1085" priority="2539">
      <formula>AND(P13=$G$1,$G$1&lt;&gt;"")</formula>
    </cfRule>
  </conditionalFormatting>
  <conditionalFormatting sqref="P13">
    <cfRule type="expression" dxfId="1084" priority="2538">
      <formula>AND(P13=$G$1,$G$1&lt;&gt;"")</formula>
    </cfRule>
  </conditionalFormatting>
  <conditionalFormatting sqref="P13">
    <cfRule type="expression" dxfId="1083" priority="2537">
      <formula>AND(P13=$G$1,$G$1&lt;&gt;"")</formula>
    </cfRule>
  </conditionalFormatting>
  <conditionalFormatting sqref="P13">
    <cfRule type="expression" dxfId="1082" priority="2536">
      <formula>AND(P13=$G$1,$G$1&lt;&gt;"")</formula>
    </cfRule>
  </conditionalFormatting>
  <conditionalFormatting sqref="P13">
    <cfRule type="expression" dxfId="1081" priority="2535">
      <formula>AND(P13=$G$1,$G$1&lt;&gt;"")</formula>
    </cfRule>
  </conditionalFormatting>
  <conditionalFormatting sqref="P13">
    <cfRule type="expression" dxfId="1080" priority="2534">
      <formula>AND(P13=$G$1,$G$1&lt;&gt;"")</formula>
    </cfRule>
  </conditionalFormatting>
  <conditionalFormatting sqref="P13">
    <cfRule type="expression" dxfId="1079" priority="2533">
      <formula>AND(P13=$G$1,$G$1&lt;&gt;"")</formula>
    </cfRule>
  </conditionalFormatting>
  <conditionalFormatting sqref="P13">
    <cfRule type="expression" dxfId="1078" priority="2532">
      <formula>AND(P13=$G$1,$G$1&lt;&gt;"")</formula>
    </cfRule>
  </conditionalFormatting>
  <conditionalFormatting sqref="P13">
    <cfRule type="expression" dxfId="1077" priority="2531">
      <formula>AND(P13=$G$1,$G$1&lt;&gt;"")</formula>
    </cfRule>
  </conditionalFormatting>
  <conditionalFormatting sqref="P13">
    <cfRule type="expression" dxfId="1076" priority="2530">
      <formula>AND(P13=$G$1,$G$1&lt;&gt;"")</formula>
    </cfRule>
  </conditionalFormatting>
  <conditionalFormatting sqref="P13">
    <cfRule type="expression" dxfId="1075" priority="2529">
      <formula>AND(P13=$G$1,$G$1&lt;&gt;"")</formula>
    </cfRule>
  </conditionalFormatting>
  <conditionalFormatting sqref="P13">
    <cfRule type="expression" dxfId="1074" priority="2528">
      <formula>AND(P13=$G$1,$G$1&lt;&gt;"")</formula>
    </cfRule>
  </conditionalFormatting>
  <conditionalFormatting sqref="P13">
    <cfRule type="expression" dxfId="1073" priority="2527">
      <formula>AND(P13=$G$1,$G$1&lt;&gt;"")</formula>
    </cfRule>
  </conditionalFormatting>
  <conditionalFormatting sqref="P13">
    <cfRule type="expression" dxfId="1072" priority="2526">
      <formula>AND(P13=$G$1,$G$1&lt;&gt;"")</formula>
    </cfRule>
  </conditionalFormatting>
  <conditionalFormatting sqref="P13">
    <cfRule type="expression" dxfId="1071" priority="2525">
      <formula>AND(P13=$G$1,$G$1&lt;&gt;"")</formula>
    </cfRule>
  </conditionalFormatting>
  <conditionalFormatting sqref="P13">
    <cfRule type="expression" dxfId="1070" priority="2524">
      <formula>AND(P13=$G$1,$G$1&lt;&gt;"")</formula>
    </cfRule>
  </conditionalFormatting>
  <conditionalFormatting sqref="P13">
    <cfRule type="expression" dxfId="1069" priority="2523">
      <formula>AND(P13=$G$1,$G$1&lt;&gt;"")</formula>
    </cfRule>
  </conditionalFormatting>
  <conditionalFormatting sqref="P13">
    <cfRule type="expression" dxfId="1068" priority="2522">
      <formula>AND(P13=$G$1,$G$1&lt;&gt;"")</formula>
    </cfRule>
  </conditionalFormatting>
  <conditionalFormatting sqref="P13">
    <cfRule type="expression" dxfId="1067" priority="2521">
      <formula>AND(P13=$G$1,$G$1&lt;&gt;"")</formula>
    </cfRule>
  </conditionalFormatting>
  <conditionalFormatting sqref="P13">
    <cfRule type="expression" dxfId="1066" priority="2520">
      <formula>AND(P13=$G$1,$G$1&lt;&gt;"")</formula>
    </cfRule>
  </conditionalFormatting>
  <conditionalFormatting sqref="P13">
    <cfRule type="expression" dxfId="1065" priority="2519">
      <formula>AND(P13=$G$1,$G$1&lt;&gt;"")</formula>
    </cfRule>
  </conditionalFormatting>
  <conditionalFormatting sqref="P13">
    <cfRule type="expression" dxfId="1064" priority="2518">
      <formula>AND(P13=$G$1,$G$1&lt;&gt;"")</formula>
    </cfRule>
  </conditionalFormatting>
  <conditionalFormatting sqref="P13">
    <cfRule type="expression" dxfId="1063" priority="2517">
      <formula>AND(P13=$G$1,$G$1&lt;&gt;"")</formula>
    </cfRule>
  </conditionalFormatting>
  <conditionalFormatting sqref="P13">
    <cfRule type="expression" dxfId="1062" priority="2516">
      <formula>AND(P13=$G$1,$G$1&lt;&gt;"")</formula>
    </cfRule>
  </conditionalFormatting>
  <conditionalFormatting sqref="P13">
    <cfRule type="expression" dxfId="1061" priority="2515">
      <formula>AND(P13=$G$1,$G$1&lt;&gt;"")</formula>
    </cfRule>
  </conditionalFormatting>
  <conditionalFormatting sqref="P13">
    <cfRule type="expression" dxfId="1060" priority="2514">
      <formula>AND(P13=$G$1,$G$1&lt;&gt;"")</formula>
    </cfRule>
  </conditionalFormatting>
  <conditionalFormatting sqref="P13">
    <cfRule type="expression" dxfId="1059" priority="2513">
      <formula>AND(P13=$G$1,$G$1&lt;&gt;"")</formula>
    </cfRule>
  </conditionalFormatting>
  <conditionalFormatting sqref="P13">
    <cfRule type="expression" dxfId="1058" priority="2512">
      <formula>AND(P13=$G$1,$G$1&lt;&gt;"")</formula>
    </cfRule>
  </conditionalFormatting>
  <conditionalFormatting sqref="P13">
    <cfRule type="expression" dxfId="1057" priority="2511">
      <formula>AND(P13=$G$1,$G$1&lt;&gt;"")</formula>
    </cfRule>
  </conditionalFormatting>
  <conditionalFormatting sqref="P13">
    <cfRule type="expression" dxfId="1056" priority="2510">
      <formula>AND(P13=$G$1,$G$1&lt;&gt;"")</formula>
    </cfRule>
  </conditionalFormatting>
  <conditionalFormatting sqref="P13">
    <cfRule type="expression" dxfId="1055" priority="2509">
      <formula>AND(P13=$G$1,$G$1&lt;&gt;"")</formula>
    </cfRule>
  </conditionalFormatting>
  <conditionalFormatting sqref="P13">
    <cfRule type="expression" dxfId="1054" priority="2508">
      <formula>AND(P13=$G$1,$G$1&lt;&gt;"")</formula>
    </cfRule>
  </conditionalFormatting>
  <conditionalFormatting sqref="P13">
    <cfRule type="expression" dxfId="1053" priority="2507">
      <formula>AND(P13=$G$1,$G$1&lt;&gt;"")</formula>
    </cfRule>
  </conditionalFormatting>
  <conditionalFormatting sqref="P13">
    <cfRule type="expression" dxfId="1052" priority="2506">
      <formula>AND(P13=$G$1,$G$1&lt;&gt;"")</formula>
    </cfRule>
  </conditionalFormatting>
  <conditionalFormatting sqref="P13">
    <cfRule type="expression" dxfId="1051" priority="2505">
      <formula>AND(P13=$G$1,$G$1&lt;&gt;"")</formula>
    </cfRule>
  </conditionalFormatting>
  <conditionalFormatting sqref="P13">
    <cfRule type="expression" dxfId="1050" priority="2504">
      <formula>AND(P13=$G$1,$G$1&lt;&gt;"")</formula>
    </cfRule>
  </conditionalFormatting>
  <conditionalFormatting sqref="P13">
    <cfRule type="expression" dxfId="1049" priority="2503">
      <formula>AND(P13=$G$1,$G$1&lt;&gt;"")</formula>
    </cfRule>
  </conditionalFormatting>
  <conditionalFormatting sqref="P13">
    <cfRule type="expression" dxfId="1048" priority="2502">
      <formula>AND(P13=$G$1,$G$1&lt;&gt;"")</formula>
    </cfRule>
  </conditionalFormatting>
  <conditionalFormatting sqref="P13">
    <cfRule type="expression" dxfId="1047" priority="2501">
      <formula>AND(P13=$G$1,$G$1&lt;&gt;"")</formula>
    </cfRule>
  </conditionalFormatting>
  <conditionalFormatting sqref="P13">
    <cfRule type="expression" dxfId="1046" priority="2500">
      <formula>AND(P13=$G$1,$G$1&lt;&gt;"")</formula>
    </cfRule>
  </conditionalFormatting>
  <conditionalFormatting sqref="P13">
    <cfRule type="expression" dxfId="1045" priority="2499">
      <formula>AND(P13=$G$1,$G$1&lt;&gt;"")</formula>
    </cfRule>
  </conditionalFormatting>
  <conditionalFormatting sqref="P13">
    <cfRule type="expression" dxfId="1044" priority="2498">
      <formula>AND(P13=$G$1,$G$1&lt;&gt;"")</formula>
    </cfRule>
  </conditionalFormatting>
  <conditionalFormatting sqref="P13">
    <cfRule type="expression" dxfId="1043" priority="2497">
      <formula>AND(P13=$G$1,$G$1&lt;&gt;"")</formula>
    </cfRule>
  </conditionalFormatting>
  <conditionalFormatting sqref="P13">
    <cfRule type="expression" dxfId="1042" priority="2496">
      <formula>AND(P13=$G$1,$G$1&lt;&gt;"")</formula>
    </cfRule>
  </conditionalFormatting>
  <conditionalFormatting sqref="P13">
    <cfRule type="expression" dxfId="1041" priority="2495">
      <formula>AND(P13=$G$1,$G$1&lt;&gt;"")</formula>
    </cfRule>
  </conditionalFormatting>
  <conditionalFormatting sqref="P13">
    <cfRule type="expression" dxfId="1040" priority="2494">
      <formula>AND(P13=$G$1,$G$1&lt;&gt;"")</formula>
    </cfRule>
  </conditionalFormatting>
  <conditionalFormatting sqref="P13">
    <cfRule type="expression" dxfId="1039" priority="2493">
      <formula>AND(P13=$G$1,$G$1&lt;&gt;"")</formula>
    </cfRule>
  </conditionalFormatting>
  <conditionalFormatting sqref="P13">
    <cfRule type="expression" dxfId="1038" priority="2492">
      <formula>AND(P13=$G$1,$G$1&lt;&gt;"")</formula>
    </cfRule>
  </conditionalFormatting>
  <conditionalFormatting sqref="P13">
    <cfRule type="expression" dxfId="1037" priority="2491">
      <formula>AND(P13=$G$1,$G$1&lt;&gt;"")</formula>
    </cfRule>
  </conditionalFormatting>
  <conditionalFormatting sqref="P16">
    <cfRule type="expression" dxfId="1036" priority="2490">
      <formula>AND(P16=$G$1,$G$1&lt;&gt;"")</formula>
    </cfRule>
  </conditionalFormatting>
  <conditionalFormatting sqref="P16">
    <cfRule type="expression" dxfId="1035" priority="2489">
      <formula>AND(P16=$G$1,$G$1&lt;&gt;"")</formula>
    </cfRule>
  </conditionalFormatting>
  <conditionalFormatting sqref="P16">
    <cfRule type="expression" dxfId="1034" priority="2488">
      <formula>AND(P16=$G$1,$G$1&lt;&gt;"")</formula>
    </cfRule>
  </conditionalFormatting>
  <conditionalFormatting sqref="P16">
    <cfRule type="expression" dxfId="1033" priority="2487">
      <formula>AND(P16=$G$1,$G$1&lt;&gt;"")</formula>
    </cfRule>
  </conditionalFormatting>
  <conditionalFormatting sqref="P16">
    <cfRule type="expression" dxfId="1032" priority="2486">
      <formula>AND(P16=$G$1,$G$1&lt;&gt;"")</formula>
    </cfRule>
  </conditionalFormatting>
  <conditionalFormatting sqref="P16">
    <cfRule type="expression" dxfId="1031" priority="2485">
      <formula>AND(P16=$G$1,$G$1&lt;&gt;"")</formula>
    </cfRule>
  </conditionalFormatting>
  <conditionalFormatting sqref="P15">
    <cfRule type="expression" dxfId="1030" priority="2484">
      <formula>AND(P15=$G$1,$G$1&lt;&gt;"")</formula>
    </cfRule>
  </conditionalFormatting>
  <conditionalFormatting sqref="P15">
    <cfRule type="expression" dxfId="1029" priority="2483">
      <formula>AND(P15=$G$1,$G$1&lt;&gt;"")</formula>
    </cfRule>
  </conditionalFormatting>
  <conditionalFormatting sqref="P15">
    <cfRule type="expression" dxfId="1028" priority="2482">
      <formula>AND(P15=$G$1,$G$1&lt;&gt;"")</formula>
    </cfRule>
  </conditionalFormatting>
  <conditionalFormatting sqref="P15">
    <cfRule type="expression" dxfId="1027" priority="2481">
      <formula>AND(P15=$G$1,$G$1&lt;&gt;"")</formula>
    </cfRule>
  </conditionalFormatting>
  <conditionalFormatting sqref="P15">
    <cfRule type="expression" dxfId="1026" priority="2480">
      <formula>AND(P15=$G$1,$G$1&lt;&gt;"")</formula>
    </cfRule>
  </conditionalFormatting>
  <conditionalFormatting sqref="P15">
    <cfRule type="expression" dxfId="1025" priority="2479">
      <formula>AND(P15=$G$1,$G$1&lt;&gt;"")</formula>
    </cfRule>
  </conditionalFormatting>
  <conditionalFormatting sqref="P16">
    <cfRule type="expression" dxfId="1024" priority="2478">
      <formula>AND(P16=$G$1,$G$1&lt;&gt;"")</formula>
    </cfRule>
  </conditionalFormatting>
  <conditionalFormatting sqref="P16">
    <cfRule type="expression" dxfId="1023" priority="2477">
      <formula>AND(P16=$G$1,$G$1&lt;&gt;"")</formula>
    </cfRule>
  </conditionalFormatting>
  <conditionalFormatting sqref="P16">
    <cfRule type="expression" dxfId="1022" priority="2476">
      <formula>AND(P16=$G$1,$G$1&lt;&gt;"")</formula>
    </cfRule>
  </conditionalFormatting>
  <conditionalFormatting sqref="P14">
    <cfRule type="expression" dxfId="1021" priority="2475">
      <formula>AND(P14=$G$1,$G$1&lt;&gt;"")</formula>
    </cfRule>
  </conditionalFormatting>
  <conditionalFormatting sqref="P14">
    <cfRule type="expression" dxfId="1020" priority="2474">
      <formula>AND(P14=$G$1,$G$1&lt;&gt;"")</formula>
    </cfRule>
  </conditionalFormatting>
  <conditionalFormatting sqref="P14">
    <cfRule type="expression" dxfId="1019" priority="2473">
      <formula>AND(P14=$G$1,$G$1&lt;&gt;"")</formula>
    </cfRule>
  </conditionalFormatting>
  <conditionalFormatting sqref="P18">
    <cfRule type="expression" dxfId="1018" priority="2472">
      <formula>AND(P18=$G$1,$G$1&lt;&gt;"")</formula>
    </cfRule>
  </conditionalFormatting>
  <conditionalFormatting sqref="P18">
    <cfRule type="expression" dxfId="1017" priority="2471">
      <formula>AND(P18=$G$1,$G$1&lt;&gt;"")</formula>
    </cfRule>
  </conditionalFormatting>
  <conditionalFormatting sqref="P18">
    <cfRule type="expression" dxfId="1016" priority="2470">
      <formula>AND(P18=$G$1,$G$1&lt;&gt;"")</formula>
    </cfRule>
  </conditionalFormatting>
  <conditionalFormatting sqref="P19">
    <cfRule type="expression" dxfId="1015" priority="2469">
      <formula>AND(P19=$G$1,$G$1&lt;&gt;"")</formula>
    </cfRule>
  </conditionalFormatting>
  <conditionalFormatting sqref="P19">
    <cfRule type="expression" dxfId="1014" priority="2468">
      <formula>AND(P19=$G$1,$G$1&lt;&gt;"")</formula>
    </cfRule>
  </conditionalFormatting>
  <conditionalFormatting sqref="P19">
    <cfRule type="expression" dxfId="1013" priority="2467">
      <formula>AND(P19=$G$1,$G$1&lt;&gt;"")</formula>
    </cfRule>
  </conditionalFormatting>
  <conditionalFormatting sqref="P19">
    <cfRule type="expression" dxfId="1012" priority="2466">
      <formula>AND(P19=$G$1,$G$1&lt;&gt;"")</formula>
    </cfRule>
  </conditionalFormatting>
  <conditionalFormatting sqref="P19">
    <cfRule type="expression" dxfId="1011" priority="2465">
      <formula>AND(P19=$G$1,$G$1&lt;&gt;"")</formula>
    </cfRule>
  </conditionalFormatting>
  <conditionalFormatting sqref="P19">
    <cfRule type="expression" dxfId="1010" priority="2464">
      <formula>AND(P19=$G$1,$G$1&lt;&gt;"")</formula>
    </cfRule>
  </conditionalFormatting>
  <conditionalFormatting sqref="P19">
    <cfRule type="expression" dxfId="1009" priority="2463">
      <formula>AND(P19=$G$1,$G$1&lt;&gt;"")</formula>
    </cfRule>
  </conditionalFormatting>
  <conditionalFormatting sqref="P19">
    <cfRule type="expression" dxfId="1008" priority="2462">
      <formula>AND(P19=$G$1,$G$1&lt;&gt;"")</formula>
    </cfRule>
  </conditionalFormatting>
  <conditionalFormatting sqref="P19">
    <cfRule type="expression" dxfId="1007" priority="2461">
      <formula>AND(P19=$G$1,$G$1&lt;&gt;"")</formula>
    </cfRule>
  </conditionalFormatting>
  <conditionalFormatting sqref="P19">
    <cfRule type="expression" dxfId="1006" priority="2460">
      <formula>AND(P19=$G$1,$G$1&lt;&gt;"")</formula>
    </cfRule>
  </conditionalFormatting>
  <conditionalFormatting sqref="P19">
    <cfRule type="expression" dxfId="1005" priority="2459">
      <formula>AND(P19=$G$1,$G$1&lt;&gt;"")</formula>
    </cfRule>
  </conditionalFormatting>
  <conditionalFormatting sqref="P19">
    <cfRule type="expression" dxfId="1004" priority="2458">
      <formula>AND(P19=$G$1,$G$1&lt;&gt;"")</formula>
    </cfRule>
  </conditionalFormatting>
  <conditionalFormatting sqref="P18">
    <cfRule type="expression" dxfId="1003" priority="2457">
      <formula>AND(P18=$G$1,$G$1&lt;&gt;"")</formula>
    </cfRule>
  </conditionalFormatting>
  <conditionalFormatting sqref="P18">
    <cfRule type="expression" dxfId="1002" priority="2456">
      <formula>AND(P18=$G$1,$G$1&lt;&gt;"")</formula>
    </cfRule>
  </conditionalFormatting>
  <conditionalFormatting sqref="P18">
    <cfRule type="expression" dxfId="1001" priority="2455">
      <formula>AND(P18=$G$1,$G$1&lt;&gt;"")</formula>
    </cfRule>
  </conditionalFormatting>
  <conditionalFormatting sqref="P14">
    <cfRule type="expression" dxfId="1000" priority="2454">
      <formula>AND(P14=$G$1,$G$1&lt;&gt;"")</formula>
    </cfRule>
  </conditionalFormatting>
  <conditionalFormatting sqref="P14">
    <cfRule type="expression" dxfId="999" priority="2453">
      <formula>AND(P14=$G$1,$G$1&lt;&gt;"")</formula>
    </cfRule>
  </conditionalFormatting>
  <conditionalFormatting sqref="P14">
    <cfRule type="expression" dxfId="998" priority="2452">
      <formula>AND(P14=$G$1,$G$1&lt;&gt;"")</formula>
    </cfRule>
  </conditionalFormatting>
  <conditionalFormatting sqref="P18">
    <cfRule type="expression" dxfId="997" priority="2451">
      <formula>AND(P18=$G$1,$G$1&lt;&gt;"")</formula>
    </cfRule>
  </conditionalFormatting>
  <conditionalFormatting sqref="P18">
    <cfRule type="expression" dxfId="996" priority="2450">
      <formula>AND(P18=$G$1,$G$1&lt;&gt;"")</formula>
    </cfRule>
  </conditionalFormatting>
  <conditionalFormatting sqref="P18">
    <cfRule type="expression" dxfId="995" priority="2449">
      <formula>AND(P18=$G$1,$G$1&lt;&gt;"")</formula>
    </cfRule>
  </conditionalFormatting>
  <conditionalFormatting sqref="P16">
    <cfRule type="expression" dxfId="994" priority="2448">
      <formula>AND(P16=$G$1,$G$1&lt;&gt;"")</formula>
    </cfRule>
  </conditionalFormatting>
  <conditionalFormatting sqref="P16">
    <cfRule type="expression" dxfId="993" priority="2447">
      <formula>AND(P16=$G$1,$G$1&lt;&gt;"")</formula>
    </cfRule>
  </conditionalFormatting>
  <conditionalFormatting sqref="P16">
    <cfRule type="expression" dxfId="992" priority="2446">
      <formula>AND(P16=$G$1,$G$1&lt;&gt;"")</formula>
    </cfRule>
  </conditionalFormatting>
  <conditionalFormatting sqref="P18">
    <cfRule type="expression" dxfId="991" priority="2445">
      <formula>AND(P18=$G$1,$G$1&lt;&gt;"")</formula>
    </cfRule>
  </conditionalFormatting>
  <conditionalFormatting sqref="P18">
    <cfRule type="expression" dxfId="990" priority="2444">
      <formula>AND(P18=$G$1,$G$1&lt;&gt;"")</formula>
    </cfRule>
  </conditionalFormatting>
  <conditionalFormatting sqref="P18">
    <cfRule type="expression" dxfId="989" priority="2443">
      <formula>AND(P18=$G$1,$G$1&lt;&gt;"")</formula>
    </cfRule>
  </conditionalFormatting>
  <conditionalFormatting sqref="P16">
    <cfRule type="expression" dxfId="988" priority="2442">
      <formula>AND(P16=$G$1,$G$1&lt;&gt;"")</formula>
    </cfRule>
  </conditionalFormatting>
  <conditionalFormatting sqref="P16">
    <cfRule type="expression" dxfId="987" priority="2441">
      <formula>AND(P16=$G$1,$G$1&lt;&gt;"")</formula>
    </cfRule>
  </conditionalFormatting>
  <conditionalFormatting sqref="P16">
    <cfRule type="expression" dxfId="986" priority="2440">
      <formula>AND(P16=$G$1,$G$1&lt;&gt;"")</formula>
    </cfRule>
  </conditionalFormatting>
  <conditionalFormatting sqref="P18">
    <cfRule type="expression" dxfId="985" priority="2439">
      <formula>AND(P18=$G$1,$G$1&lt;&gt;"")</formula>
    </cfRule>
  </conditionalFormatting>
  <conditionalFormatting sqref="P18">
    <cfRule type="expression" dxfId="984" priority="2438">
      <formula>AND(P18=$G$1,$G$1&lt;&gt;"")</formula>
    </cfRule>
  </conditionalFormatting>
  <conditionalFormatting sqref="P18">
    <cfRule type="expression" dxfId="983" priority="2437">
      <formula>AND(P18=$G$1,$G$1&lt;&gt;"")</formula>
    </cfRule>
  </conditionalFormatting>
  <conditionalFormatting sqref="P15">
    <cfRule type="expression" dxfId="982" priority="2436">
      <formula>AND(P15=$G$1,$G$1&lt;&gt;"")</formula>
    </cfRule>
  </conditionalFormatting>
  <conditionalFormatting sqref="P15">
    <cfRule type="expression" dxfId="981" priority="2435">
      <formula>AND(P15=$G$1,$G$1&lt;&gt;"")</formula>
    </cfRule>
  </conditionalFormatting>
  <conditionalFormatting sqref="P15">
    <cfRule type="expression" dxfId="980" priority="2434">
      <formula>AND(P15=$G$1,$G$1&lt;&gt;"")</formula>
    </cfRule>
  </conditionalFormatting>
  <conditionalFormatting sqref="P19">
    <cfRule type="expression" dxfId="979" priority="2433">
      <formula>AND(P19=$G$1,$G$1&lt;&gt;"")</formula>
    </cfRule>
  </conditionalFormatting>
  <conditionalFormatting sqref="P19">
    <cfRule type="expression" dxfId="978" priority="2432">
      <formula>AND(P19=$G$1,$G$1&lt;&gt;"")</formula>
    </cfRule>
  </conditionalFormatting>
  <conditionalFormatting sqref="P19">
    <cfRule type="expression" dxfId="977" priority="2431">
      <formula>AND(P19=$G$1,$G$1&lt;&gt;"")</formula>
    </cfRule>
  </conditionalFormatting>
  <conditionalFormatting sqref="P18">
    <cfRule type="expression" dxfId="976" priority="2430">
      <formula>AND(P18=$G$1,$G$1&lt;&gt;"")</formula>
    </cfRule>
  </conditionalFormatting>
  <conditionalFormatting sqref="P18">
    <cfRule type="expression" dxfId="975" priority="2429">
      <formula>AND(P18=$G$1,$G$1&lt;&gt;"")</formula>
    </cfRule>
  </conditionalFormatting>
  <conditionalFormatting sqref="P18">
    <cfRule type="expression" dxfId="974" priority="2428">
      <formula>AND(P18=$G$1,$G$1&lt;&gt;"")</formula>
    </cfRule>
  </conditionalFormatting>
  <conditionalFormatting sqref="P14">
    <cfRule type="expression" dxfId="973" priority="2427">
      <formula>AND(P14=$G$1,$G$1&lt;&gt;"")</formula>
    </cfRule>
  </conditionalFormatting>
  <conditionalFormatting sqref="P14">
    <cfRule type="expression" dxfId="972" priority="2426">
      <formula>AND(P14=$G$1,$G$1&lt;&gt;"")</formula>
    </cfRule>
  </conditionalFormatting>
  <conditionalFormatting sqref="P14">
    <cfRule type="expression" dxfId="971" priority="2425">
      <formula>AND(P14=$G$1,$G$1&lt;&gt;"")</formula>
    </cfRule>
  </conditionalFormatting>
  <conditionalFormatting sqref="P18">
    <cfRule type="expression" dxfId="970" priority="2424">
      <formula>AND(P18=$G$1,$G$1&lt;&gt;"")</formula>
    </cfRule>
  </conditionalFormatting>
  <conditionalFormatting sqref="P18">
    <cfRule type="expression" dxfId="969" priority="2423">
      <formula>AND(P18=$G$1,$G$1&lt;&gt;"")</formula>
    </cfRule>
  </conditionalFormatting>
  <conditionalFormatting sqref="P18">
    <cfRule type="expression" dxfId="968" priority="2422">
      <formula>AND(P18=$G$1,$G$1&lt;&gt;"")</formula>
    </cfRule>
  </conditionalFormatting>
  <conditionalFormatting sqref="P16">
    <cfRule type="expression" dxfId="967" priority="2421">
      <formula>AND(P16=$G$1,$G$1&lt;&gt;"")</formula>
    </cfRule>
  </conditionalFormatting>
  <conditionalFormatting sqref="P16">
    <cfRule type="expression" dxfId="966" priority="2420">
      <formula>AND(P16=$G$1,$G$1&lt;&gt;"")</formula>
    </cfRule>
  </conditionalFormatting>
  <conditionalFormatting sqref="P16">
    <cfRule type="expression" dxfId="965" priority="2419">
      <formula>AND(P16=$G$1,$G$1&lt;&gt;"")</formula>
    </cfRule>
  </conditionalFormatting>
  <conditionalFormatting sqref="P18">
    <cfRule type="expression" dxfId="964" priority="2418">
      <formula>AND(P18=$G$1,$G$1&lt;&gt;"")</formula>
    </cfRule>
  </conditionalFormatting>
  <conditionalFormatting sqref="P18">
    <cfRule type="expression" dxfId="963" priority="2417">
      <formula>AND(P18=$G$1,$G$1&lt;&gt;"")</formula>
    </cfRule>
  </conditionalFormatting>
  <conditionalFormatting sqref="P18">
    <cfRule type="expression" dxfId="962" priority="2416">
      <formula>AND(P18=$G$1,$G$1&lt;&gt;"")</formula>
    </cfRule>
  </conditionalFormatting>
  <conditionalFormatting sqref="P16">
    <cfRule type="expression" dxfId="961" priority="2415">
      <formula>AND(P16=$G$1,$G$1&lt;&gt;"")</formula>
    </cfRule>
  </conditionalFormatting>
  <conditionalFormatting sqref="P16">
    <cfRule type="expression" dxfId="960" priority="2414">
      <formula>AND(P16=$G$1,$G$1&lt;&gt;"")</formula>
    </cfRule>
  </conditionalFormatting>
  <conditionalFormatting sqref="P16">
    <cfRule type="expression" dxfId="959" priority="2413">
      <formula>AND(P16=$G$1,$G$1&lt;&gt;"")</formula>
    </cfRule>
  </conditionalFormatting>
  <conditionalFormatting sqref="P18">
    <cfRule type="expression" dxfId="958" priority="2412">
      <formula>AND(P18=$G$1,$G$1&lt;&gt;"")</formula>
    </cfRule>
  </conditionalFormatting>
  <conditionalFormatting sqref="P18">
    <cfRule type="expression" dxfId="957" priority="2411">
      <formula>AND(P18=$G$1,$G$1&lt;&gt;"")</formula>
    </cfRule>
  </conditionalFormatting>
  <conditionalFormatting sqref="P18">
    <cfRule type="expression" dxfId="956" priority="2410">
      <formula>AND(P18=$G$1,$G$1&lt;&gt;"")</formula>
    </cfRule>
  </conditionalFormatting>
  <conditionalFormatting sqref="P15">
    <cfRule type="expression" dxfId="955" priority="2409">
      <formula>AND(P15=$G$1,$G$1&lt;&gt;"")</formula>
    </cfRule>
  </conditionalFormatting>
  <conditionalFormatting sqref="P15">
    <cfRule type="expression" dxfId="954" priority="2408">
      <formula>AND(P15=$G$1,$G$1&lt;&gt;"")</formula>
    </cfRule>
  </conditionalFormatting>
  <conditionalFormatting sqref="P15">
    <cfRule type="expression" dxfId="953" priority="2407">
      <formula>AND(P15=$G$1,$G$1&lt;&gt;"")</formula>
    </cfRule>
  </conditionalFormatting>
  <conditionalFormatting sqref="P19">
    <cfRule type="expression" dxfId="952" priority="2406">
      <formula>AND(P19=$G$1,$G$1&lt;&gt;"")</formula>
    </cfRule>
  </conditionalFormatting>
  <conditionalFormatting sqref="P19">
    <cfRule type="expression" dxfId="951" priority="2405">
      <formula>AND(P19=$G$1,$G$1&lt;&gt;"")</formula>
    </cfRule>
  </conditionalFormatting>
  <conditionalFormatting sqref="P19">
    <cfRule type="expression" dxfId="950" priority="2404">
      <formula>AND(P19=$G$1,$G$1&lt;&gt;"")</formula>
    </cfRule>
  </conditionalFormatting>
  <conditionalFormatting sqref="P19">
    <cfRule type="expression" dxfId="949" priority="2403">
      <formula>AND(P19=$G$1,$G$1&lt;&gt;"")</formula>
    </cfRule>
  </conditionalFormatting>
  <conditionalFormatting sqref="P19">
    <cfRule type="expression" dxfId="948" priority="2402">
      <formula>AND(P19=$G$1,$G$1&lt;&gt;"")</formula>
    </cfRule>
  </conditionalFormatting>
  <conditionalFormatting sqref="P19">
    <cfRule type="expression" dxfId="947" priority="2401">
      <formula>AND(P19=$G$1,$G$1&lt;&gt;"")</formula>
    </cfRule>
  </conditionalFormatting>
  <conditionalFormatting sqref="P18">
    <cfRule type="expression" dxfId="946" priority="2400">
      <formula>AND(P18=$G$1,$G$1&lt;&gt;"")</formula>
    </cfRule>
  </conditionalFormatting>
  <conditionalFormatting sqref="P18">
    <cfRule type="expression" dxfId="945" priority="2399">
      <formula>AND(P18=$G$1,$G$1&lt;&gt;"")</formula>
    </cfRule>
  </conditionalFormatting>
  <conditionalFormatting sqref="P18">
    <cfRule type="expression" dxfId="944" priority="2398">
      <formula>AND(P18=$G$1,$G$1&lt;&gt;"")</formula>
    </cfRule>
  </conditionalFormatting>
  <conditionalFormatting sqref="P14">
    <cfRule type="expression" dxfId="943" priority="2397">
      <formula>AND(P14=$G$1,$G$1&lt;&gt;"")</formula>
    </cfRule>
  </conditionalFormatting>
  <conditionalFormatting sqref="P14">
    <cfRule type="expression" dxfId="942" priority="2396">
      <formula>AND(P14=$G$1,$G$1&lt;&gt;"")</formula>
    </cfRule>
  </conditionalFormatting>
  <conditionalFormatting sqref="P14">
    <cfRule type="expression" dxfId="941" priority="2395">
      <formula>AND(P14=$G$1,$G$1&lt;&gt;"")</formula>
    </cfRule>
  </conditionalFormatting>
  <conditionalFormatting sqref="P15">
    <cfRule type="expression" dxfId="940" priority="2394">
      <formula>AND(P15=$G$1,$G$1&lt;&gt;"")</formula>
    </cfRule>
  </conditionalFormatting>
  <conditionalFormatting sqref="P15">
    <cfRule type="expression" dxfId="939" priority="2393">
      <formula>AND(P15=$G$1,$G$1&lt;&gt;"")</formula>
    </cfRule>
  </conditionalFormatting>
  <conditionalFormatting sqref="P15">
    <cfRule type="expression" dxfId="938" priority="2392">
      <formula>AND(P15=$G$1,$G$1&lt;&gt;"")</formula>
    </cfRule>
  </conditionalFormatting>
  <conditionalFormatting sqref="P19">
    <cfRule type="expression" dxfId="937" priority="2391">
      <formula>AND(P19=$G$1,$G$1&lt;&gt;"")</formula>
    </cfRule>
  </conditionalFormatting>
  <conditionalFormatting sqref="P19">
    <cfRule type="expression" dxfId="936" priority="2390">
      <formula>AND(P19=$G$1,$G$1&lt;&gt;"")</formula>
    </cfRule>
  </conditionalFormatting>
  <conditionalFormatting sqref="P19">
    <cfRule type="expression" dxfId="935" priority="2389">
      <formula>AND(P19=$G$1,$G$1&lt;&gt;"")</formula>
    </cfRule>
  </conditionalFormatting>
  <conditionalFormatting sqref="P18">
    <cfRule type="expression" dxfId="934" priority="2388">
      <formula>AND(P18=$G$1,$G$1&lt;&gt;"")</formula>
    </cfRule>
  </conditionalFormatting>
  <conditionalFormatting sqref="P18">
    <cfRule type="expression" dxfId="933" priority="2387">
      <formula>AND(P18=$G$1,$G$1&lt;&gt;"")</formula>
    </cfRule>
  </conditionalFormatting>
  <conditionalFormatting sqref="P18">
    <cfRule type="expression" dxfId="932" priority="2386">
      <formula>AND(P18=$G$1,$G$1&lt;&gt;"")</formula>
    </cfRule>
  </conditionalFormatting>
  <conditionalFormatting sqref="P19">
    <cfRule type="expression" dxfId="931" priority="2385">
      <formula>AND(P19=$G$1,$G$1&lt;&gt;"")</formula>
    </cfRule>
  </conditionalFormatting>
  <conditionalFormatting sqref="P19">
    <cfRule type="expression" dxfId="930" priority="2384">
      <formula>AND(P19=$G$1,$G$1&lt;&gt;"")</formula>
    </cfRule>
  </conditionalFormatting>
  <conditionalFormatting sqref="P19">
    <cfRule type="expression" dxfId="929" priority="2383">
      <formula>AND(P19=$G$1,$G$1&lt;&gt;"")</formula>
    </cfRule>
  </conditionalFormatting>
  <conditionalFormatting sqref="P19">
    <cfRule type="expression" dxfId="928" priority="2382">
      <formula>AND(P19=$G$1,$G$1&lt;&gt;"")</formula>
    </cfRule>
  </conditionalFormatting>
  <conditionalFormatting sqref="P19">
    <cfRule type="expression" dxfId="927" priority="2381">
      <formula>AND(P19=$G$1,$G$1&lt;&gt;"")</formula>
    </cfRule>
  </conditionalFormatting>
  <conditionalFormatting sqref="P19">
    <cfRule type="expression" dxfId="926" priority="2380">
      <formula>AND(P19=$G$1,$G$1&lt;&gt;"")</formula>
    </cfRule>
  </conditionalFormatting>
  <conditionalFormatting sqref="P18">
    <cfRule type="expression" dxfId="925" priority="2379">
      <formula>AND(P18=$G$1,$G$1&lt;&gt;"")</formula>
    </cfRule>
  </conditionalFormatting>
  <conditionalFormatting sqref="P18">
    <cfRule type="expression" dxfId="924" priority="2378">
      <formula>AND(P18=$G$1,$G$1&lt;&gt;"")</formula>
    </cfRule>
  </conditionalFormatting>
  <conditionalFormatting sqref="P18">
    <cfRule type="expression" dxfId="923" priority="2377">
      <formula>AND(P18=$G$1,$G$1&lt;&gt;"")</formula>
    </cfRule>
  </conditionalFormatting>
  <conditionalFormatting sqref="P16">
    <cfRule type="expression" dxfId="922" priority="2376">
      <formula>AND(P16=$G$1,$G$1&lt;&gt;"")</formula>
    </cfRule>
  </conditionalFormatting>
  <conditionalFormatting sqref="P16">
    <cfRule type="expression" dxfId="921" priority="2375">
      <formula>AND(P16=$G$1,$G$1&lt;&gt;"")</formula>
    </cfRule>
  </conditionalFormatting>
  <conditionalFormatting sqref="P16">
    <cfRule type="expression" dxfId="920" priority="2374">
      <formula>AND(P16=$G$1,$G$1&lt;&gt;"")</formula>
    </cfRule>
  </conditionalFormatting>
  <conditionalFormatting sqref="P18">
    <cfRule type="expression" dxfId="919" priority="2373">
      <formula>AND(P18=$G$1,$G$1&lt;&gt;"")</formula>
    </cfRule>
  </conditionalFormatting>
  <conditionalFormatting sqref="P18">
    <cfRule type="expression" dxfId="918" priority="2372">
      <formula>AND(P18=$G$1,$G$1&lt;&gt;"")</formula>
    </cfRule>
  </conditionalFormatting>
  <conditionalFormatting sqref="P18">
    <cfRule type="expression" dxfId="917" priority="2371">
      <formula>AND(P18=$G$1,$G$1&lt;&gt;"")</formula>
    </cfRule>
  </conditionalFormatting>
  <conditionalFormatting sqref="P18">
    <cfRule type="expression" dxfId="916" priority="2370">
      <formula>AND(P18=$G$1,$G$1&lt;&gt;"")</formula>
    </cfRule>
  </conditionalFormatting>
  <conditionalFormatting sqref="P18">
    <cfRule type="expression" dxfId="915" priority="2369">
      <formula>AND(P18=$G$1,$G$1&lt;&gt;"")</formula>
    </cfRule>
  </conditionalFormatting>
  <conditionalFormatting sqref="P18">
    <cfRule type="expression" dxfId="914" priority="2368">
      <formula>AND(P18=$G$1,$G$1&lt;&gt;"")</formula>
    </cfRule>
  </conditionalFormatting>
  <conditionalFormatting sqref="P18">
    <cfRule type="expression" dxfId="913" priority="2367">
      <formula>AND(P18=$G$1,$G$1&lt;&gt;"")</formula>
    </cfRule>
  </conditionalFormatting>
  <conditionalFormatting sqref="P18">
    <cfRule type="expression" dxfId="912" priority="2366">
      <formula>AND(P18=$G$1,$G$1&lt;&gt;"")</formula>
    </cfRule>
  </conditionalFormatting>
  <conditionalFormatting sqref="P18">
    <cfRule type="expression" dxfId="911" priority="2365">
      <formula>AND(P18=$G$1,$G$1&lt;&gt;"")</formula>
    </cfRule>
  </conditionalFormatting>
  <conditionalFormatting sqref="P18">
    <cfRule type="expression" dxfId="910" priority="2364">
      <formula>AND(P18=$G$1,$G$1&lt;&gt;"")</formula>
    </cfRule>
  </conditionalFormatting>
  <conditionalFormatting sqref="P18">
    <cfRule type="expression" dxfId="909" priority="2363">
      <formula>AND(P18=$G$1,$G$1&lt;&gt;"")</formula>
    </cfRule>
  </conditionalFormatting>
  <conditionalFormatting sqref="P18">
    <cfRule type="expression" dxfId="908" priority="2362">
      <formula>AND(P18=$G$1,$G$1&lt;&gt;"")</formula>
    </cfRule>
  </conditionalFormatting>
  <conditionalFormatting sqref="P19">
    <cfRule type="expression" dxfId="907" priority="2361">
      <formula>AND(P19=$G$1,$G$1&lt;&gt;"")</formula>
    </cfRule>
  </conditionalFormatting>
  <conditionalFormatting sqref="P19">
    <cfRule type="expression" dxfId="906" priority="2360">
      <formula>AND(P19=$G$1,$G$1&lt;&gt;"")</formula>
    </cfRule>
  </conditionalFormatting>
  <conditionalFormatting sqref="P19">
    <cfRule type="expression" dxfId="905" priority="2359">
      <formula>AND(P19=$G$1,$G$1&lt;&gt;"")</formula>
    </cfRule>
  </conditionalFormatting>
  <conditionalFormatting sqref="P19">
    <cfRule type="expression" dxfId="904" priority="2358">
      <formula>AND(P19=$G$1,$G$1&lt;&gt;"")</formula>
    </cfRule>
  </conditionalFormatting>
  <conditionalFormatting sqref="P19">
    <cfRule type="expression" dxfId="903" priority="2357">
      <formula>AND(P19=$G$1,$G$1&lt;&gt;"")</formula>
    </cfRule>
  </conditionalFormatting>
  <conditionalFormatting sqref="P19">
    <cfRule type="expression" dxfId="902" priority="2356">
      <formula>AND(P19=$G$1,$G$1&lt;&gt;"")</formula>
    </cfRule>
  </conditionalFormatting>
  <conditionalFormatting sqref="P18">
    <cfRule type="expression" dxfId="901" priority="2355">
      <formula>AND(P18=$G$1,$G$1&lt;&gt;"")</formula>
    </cfRule>
  </conditionalFormatting>
  <conditionalFormatting sqref="P18">
    <cfRule type="expression" dxfId="900" priority="2354">
      <formula>AND(P18=$G$1,$G$1&lt;&gt;"")</formula>
    </cfRule>
  </conditionalFormatting>
  <conditionalFormatting sqref="P18">
    <cfRule type="expression" dxfId="899" priority="2353">
      <formula>AND(P18=$G$1,$G$1&lt;&gt;"")</formula>
    </cfRule>
  </conditionalFormatting>
  <conditionalFormatting sqref="P19">
    <cfRule type="expression" dxfId="898" priority="2352">
      <formula>AND(P19=$G$1,$G$1&lt;&gt;"")</formula>
    </cfRule>
  </conditionalFormatting>
  <conditionalFormatting sqref="P19">
    <cfRule type="expression" dxfId="897" priority="2351">
      <formula>AND(P19=$G$1,$G$1&lt;&gt;"")</formula>
    </cfRule>
  </conditionalFormatting>
  <conditionalFormatting sqref="P19">
    <cfRule type="expression" dxfId="896" priority="2350">
      <formula>AND(P19=$G$1,$G$1&lt;&gt;"")</formula>
    </cfRule>
  </conditionalFormatting>
  <conditionalFormatting sqref="P18">
    <cfRule type="expression" dxfId="895" priority="2349">
      <formula>AND(P18=$G$1,$G$1&lt;&gt;"")</formula>
    </cfRule>
  </conditionalFormatting>
  <conditionalFormatting sqref="P18">
    <cfRule type="expression" dxfId="894" priority="2348">
      <formula>AND(P18=$G$1,$G$1&lt;&gt;"")</formula>
    </cfRule>
  </conditionalFormatting>
  <conditionalFormatting sqref="P18">
    <cfRule type="expression" dxfId="893" priority="2347">
      <formula>AND(P18=$G$1,$G$1&lt;&gt;"")</formula>
    </cfRule>
  </conditionalFormatting>
  <conditionalFormatting sqref="P19">
    <cfRule type="expression" dxfId="892" priority="2346">
      <formula>AND(P19=$G$1,$G$1&lt;&gt;"")</formula>
    </cfRule>
  </conditionalFormatting>
  <conditionalFormatting sqref="P19">
    <cfRule type="expression" dxfId="891" priority="2345">
      <formula>AND(P19=$G$1,$G$1&lt;&gt;"")</formula>
    </cfRule>
  </conditionalFormatting>
  <conditionalFormatting sqref="P19">
    <cfRule type="expression" dxfId="890" priority="2344">
      <formula>AND(P19=$G$1,$G$1&lt;&gt;"")</formula>
    </cfRule>
  </conditionalFormatting>
  <conditionalFormatting sqref="P19">
    <cfRule type="expression" dxfId="889" priority="2343">
      <formula>AND(P19=$G$1,$G$1&lt;&gt;"")</formula>
    </cfRule>
  </conditionalFormatting>
  <conditionalFormatting sqref="P19">
    <cfRule type="expression" dxfId="888" priority="2342">
      <formula>AND(P19=$G$1,$G$1&lt;&gt;"")</formula>
    </cfRule>
  </conditionalFormatting>
  <conditionalFormatting sqref="P19">
    <cfRule type="expression" dxfId="887" priority="2341">
      <formula>AND(P19=$G$1,$G$1&lt;&gt;"")</formula>
    </cfRule>
  </conditionalFormatting>
  <conditionalFormatting sqref="P18">
    <cfRule type="expression" dxfId="886" priority="2340">
      <formula>AND(P18=$G$1,$G$1&lt;&gt;"")</formula>
    </cfRule>
  </conditionalFormatting>
  <conditionalFormatting sqref="P18">
    <cfRule type="expression" dxfId="885" priority="2339">
      <formula>AND(P18=$G$1,$G$1&lt;&gt;"")</formula>
    </cfRule>
  </conditionalFormatting>
  <conditionalFormatting sqref="P18">
    <cfRule type="expression" dxfId="884" priority="2338">
      <formula>AND(P18=$G$1,$G$1&lt;&gt;"")</formula>
    </cfRule>
  </conditionalFormatting>
  <conditionalFormatting sqref="P19">
    <cfRule type="expression" dxfId="883" priority="2337">
      <formula>AND(P19=$G$1,$G$1&lt;&gt;"")</formula>
    </cfRule>
  </conditionalFormatting>
  <conditionalFormatting sqref="P19">
    <cfRule type="expression" dxfId="882" priority="2336">
      <formula>AND(P19=$G$1,$G$1&lt;&gt;"")</formula>
    </cfRule>
  </conditionalFormatting>
  <conditionalFormatting sqref="P19">
    <cfRule type="expression" dxfId="881" priority="2335">
      <formula>AND(P19=$G$1,$G$1&lt;&gt;"")</formula>
    </cfRule>
  </conditionalFormatting>
  <conditionalFormatting sqref="P18">
    <cfRule type="expression" dxfId="880" priority="2334">
      <formula>AND(P18=$G$1,$G$1&lt;&gt;"")</formula>
    </cfRule>
  </conditionalFormatting>
  <conditionalFormatting sqref="P18">
    <cfRule type="expression" dxfId="879" priority="2333">
      <formula>AND(P18=$G$1,$G$1&lt;&gt;"")</formula>
    </cfRule>
  </conditionalFormatting>
  <conditionalFormatting sqref="P18">
    <cfRule type="expression" dxfId="878" priority="2332">
      <formula>AND(P18=$G$1,$G$1&lt;&gt;"")</formula>
    </cfRule>
  </conditionalFormatting>
  <conditionalFormatting sqref="P19">
    <cfRule type="expression" dxfId="877" priority="2331">
      <formula>AND(P19=$G$1,$G$1&lt;&gt;"")</formula>
    </cfRule>
  </conditionalFormatting>
  <conditionalFormatting sqref="P19">
    <cfRule type="expression" dxfId="876" priority="2330">
      <formula>AND(P19=$G$1,$G$1&lt;&gt;"")</formula>
    </cfRule>
  </conditionalFormatting>
  <conditionalFormatting sqref="P19">
    <cfRule type="expression" dxfId="875" priority="2329">
      <formula>AND(P19=$G$1,$G$1&lt;&gt;"")</formula>
    </cfRule>
  </conditionalFormatting>
  <conditionalFormatting sqref="P18">
    <cfRule type="expression" dxfId="874" priority="2328">
      <formula>AND(P18=$G$1,$G$1&lt;&gt;"")</formula>
    </cfRule>
  </conditionalFormatting>
  <conditionalFormatting sqref="P18">
    <cfRule type="expression" dxfId="873" priority="2327">
      <formula>AND(P18=$G$1,$G$1&lt;&gt;"")</formula>
    </cfRule>
  </conditionalFormatting>
  <conditionalFormatting sqref="P18">
    <cfRule type="expression" dxfId="872" priority="2326">
      <formula>AND(P18=$G$1,$G$1&lt;&gt;"")</formula>
    </cfRule>
  </conditionalFormatting>
  <conditionalFormatting sqref="P19">
    <cfRule type="expression" dxfId="871" priority="2325">
      <formula>AND(P19=$G$1,$G$1&lt;&gt;"")</formula>
    </cfRule>
  </conditionalFormatting>
  <conditionalFormatting sqref="P19">
    <cfRule type="expression" dxfId="870" priority="2324">
      <formula>AND(P19=$G$1,$G$1&lt;&gt;"")</formula>
    </cfRule>
  </conditionalFormatting>
  <conditionalFormatting sqref="P19">
    <cfRule type="expression" dxfId="869" priority="2323">
      <formula>AND(P19=$G$1,$G$1&lt;&gt;"")</formula>
    </cfRule>
  </conditionalFormatting>
  <conditionalFormatting sqref="P19">
    <cfRule type="expression" dxfId="868" priority="2322">
      <formula>AND(P19=$G$1,$G$1&lt;&gt;"")</formula>
    </cfRule>
  </conditionalFormatting>
  <conditionalFormatting sqref="P19">
    <cfRule type="expression" dxfId="867" priority="2321">
      <formula>AND(P19=$G$1,$G$1&lt;&gt;"")</formula>
    </cfRule>
  </conditionalFormatting>
  <conditionalFormatting sqref="P19">
    <cfRule type="expression" dxfId="866" priority="2320">
      <formula>AND(P19=$G$1,$G$1&lt;&gt;"")</formula>
    </cfRule>
  </conditionalFormatting>
  <conditionalFormatting sqref="P18">
    <cfRule type="expression" dxfId="865" priority="2319">
      <formula>AND(P18=$G$1,$G$1&lt;&gt;"")</formula>
    </cfRule>
  </conditionalFormatting>
  <conditionalFormatting sqref="P18">
    <cfRule type="expression" dxfId="864" priority="2318">
      <formula>AND(P18=$G$1,$G$1&lt;&gt;"")</formula>
    </cfRule>
  </conditionalFormatting>
  <conditionalFormatting sqref="P18">
    <cfRule type="expression" dxfId="863" priority="2317">
      <formula>AND(P18=$G$1,$G$1&lt;&gt;"")</formula>
    </cfRule>
  </conditionalFormatting>
  <conditionalFormatting sqref="P19">
    <cfRule type="expression" dxfId="862" priority="2316">
      <formula>AND(P19=$G$1,$G$1&lt;&gt;"")</formula>
    </cfRule>
  </conditionalFormatting>
  <conditionalFormatting sqref="P19">
    <cfRule type="expression" dxfId="861" priority="2315">
      <formula>AND(P19=$G$1,$G$1&lt;&gt;"")</formula>
    </cfRule>
  </conditionalFormatting>
  <conditionalFormatting sqref="P19">
    <cfRule type="expression" dxfId="860" priority="2314">
      <formula>AND(P19=$G$1,$G$1&lt;&gt;"")</formula>
    </cfRule>
  </conditionalFormatting>
  <conditionalFormatting sqref="P19">
    <cfRule type="expression" dxfId="859" priority="2313">
      <formula>AND(P19=$G$1,$G$1&lt;&gt;"")</formula>
    </cfRule>
  </conditionalFormatting>
  <conditionalFormatting sqref="P19">
    <cfRule type="expression" dxfId="858" priority="2312">
      <formula>AND(P19=$G$1,$G$1&lt;&gt;"")</formula>
    </cfRule>
  </conditionalFormatting>
  <conditionalFormatting sqref="P19">
    <cfRule type="expression" dxfId="857" priority="2311">
      <formula>AND(P19=$G$1,$G$1&lt;&gt;"")</formula>
    </cfRule>
  </conditionalFormatting>
  <conditionalFormatting sqref="P18">
    <cfRule type="expression" dxfId="856" priority="2310">
      <formula>AND(P18=$G$1,$G$1&lt;&gt;"")</formula>
    </cfRule>
  </conditionalFormatting>
  <conditionalFormatting sqref="P18">
    <cfRule type="expression" dxfId="855" priority="2309">
      <formula>AND(P18=$G$1,$G$1&lt;&gt;"")</formula>
    </cfRule>
  </conditionalFormatting>
  <conditionalFormatting sqref="P18">
    <cfRule type="expression" dxfId="854" priority="2308">
      <formula>AND(P18=$G$1,$G$1&lt;&gt;"")</formula>
    </cfRule>
  </conditionalFormatting>
  <conditionalFormatting sqref="P18">
    <cfRule type="expression" dxfId="853" priority="2307">
      <formula>AND(P18=$G$1,$G$1&lt;&gt;"")</formula>
    </cfRule>
  </conditionalFormatting>
  <conditionalFormatting sqref="P18">
    <cfRule type="expression" dxfId="852" priority="2306">
      <formula>AND(P18=$G$1,$G$1&lt;&gt;"")</formula>
    </cfRule>
  </conditionalFormatting>
  <conditionalFormatting sqref="P18">
    <cfRule type="expression" dxfId="851" priority="2305">
      <formula>AND(P18=$G$1,$G$1&lt;&gt;"")</formula>
    </cfRule>
  </conditionalFormatting>
  <conditionalFormatting sqref="P19">
    <cfRule type="expression" dxfId="850" priority="2304">
      <formula>AND(P19=$G$1,$G$1&lt;&gt;"")</formula>
    </cfRule>
  </conditionalFormatting>
  <conditionalFormatting sqref="P19">
    <cfRule type="expression" dxfId="849" priority="2303">
      <formula>AND(P19=$G$1,$G$1&lt;&gt;"")</formula>
    </cfRule>
  </conditionalFormatting>
  <conditionalFormatting sqref="P19">
    <cfRule type="expression" dxfId="848" priority="2302">
      <formula>AND(P19=$G$1,$G$1&lt;&gt;"")</formula>
    </cfRule>
  </conditionalFormatting>
  <conditionalFormatting sqref="P17">
    <cfRule type="expression" dxfId="847" priority="2301">
      <formula>AND(P17=$G$1,$G$1&lt;&gt;"")</formula>
    </cfRule>
  </conditionalFormatting>
  <conditionalFormatting sqref="P17">
    <cfRule type="expression" dxfId="846" priority="2300">
      <formula>AND(P17=$G$1,$G$1&lt;&gt;"")</formula>
    </cfRule>
  </conditionalFormatting>
  <conditionalFormatting sqref="P17">
    <cfRule type="expression" dxfId="845" priority="2299">
      <formula>AND(P17=$G$1,$G$1&lt;&gt;"")</formula>
    </cfRule>
  </conditionalFormatting>
  <conditionalFormatting sqref="P17">
    <cfRule type="expression" dxfId="844" priority="2298">
      <formula>AND(P17=$G$1,$G$1&lt;&gt;"")</formula>
    </cfRule>
  </conditionalFormatting>
  <conditionalFormatting sqref="P17">
    <cfRule type="expression" dxfId="843" priority="2297">
      <formula>AND(P17=$G$1,$G$1&lt;&gt;"")</formula>
    </cfRule>
  </conditionalFormatting>
  <conditionalFormatting sqref="P17">
    <cfRule type="expression" dxfId="842" priority="2296">
      <formula>AND(P17=$G$1,$G$1&lt;&gt;"")</formula>
    </cfRule>
  </conditionalFormatting>
  <conditionalFormatting sqref="P17">
    <cfRule type="expression" dxfId="841" priority="2295">
      <formula>AND(P17=$G$1,$G$1&lt;&gt;"")</formula>
    </cfRule>
  </conditionalFormatting>
  <conditionalFormatting sqref="P17">
    <cfRule type="expression" dxfId="840" priority="2294">
      <formula>AND(P17=$G$1,$G$1&lt;&gt;"")</formula>
    </cfRule>
  </conditionalFormatting>
  <conditionalFormatting sqref="P17">
    <cfRule type="expression" dxfId="839" priority="2293">
      <formula>AND(P17=$G$1,$G$1&lt;&gt;"")</formula>
    </cfRule>
  </conditionalFormatting>
  <conditionalFormatting sqref="P16">
    <cfRule type="expression" dxfId="838" priority="2292">
      <formula>AND(P16=$G$1,$G$1&lt;&gt;"")</formula>
    </cfRule>
  </conditionalFormatting>
  <conditionalFormatting sqref="P16">
    <cfRule type="expression" dxfId="837" priority="2291">
      <formula>AND(P16=$G$1,$G$1&lt;&gt;"")</formula>
    </cfRule>
  </conditionalFormatting>
  <conditionalFormatting sqref="P16">
    <cfRule type="expression" dxfId="836" priority="2290">
      <formula>AND(P16=$G$1,$G$1&lt;&gt;"")</formula>
    </cfRule>
  </conditionalFormatting>
  <conditionalFormatting sqref="P16">
    <cfRule type="expression" dxfId="835" priority="2289">
      <formula>AND(P16=$G$1,$G$1&lt;&gt;"")</formula>
    </cfRule>
  </conditionalFormatting>
  <conditionalFormatting sqref="P16">
    <cfRule type="expression" dxfId="834" priority="2288">
      <formula>AND(P16=$G$1,$G$1&lt;&gt;"")</formula>
    </cfRule>
  </conditionalFormatting>
  <conditionalFormatting sqref="P16">
    <cfRule type="expression" dxfId="833" priority="2287">
      <formula>AND(P16=$G$1,$G$1&lt;&gt;"")</formula>
    </cfRule>
  </conditionalFormatting>
  <conditionalFormatting sqref="P17">
    <cfRule type="expression" dxfId="832" priority="2286">
      <formula>AND(P17=$G$1,$G$1&lt;&gt;"")</formula>
    </cfRule>
  </conditionalFormatting>
  <conditionalFormatting sqref="P17">
    <cfRule type="expression" dxfId="831" priority="2285">
      <formula>AND(P17=$G$1,$G$1&lt;&gt;"")</formula>
    </cfRule>
  </conditionalFormatting>
  <conditionalFormatting sqref="P17">
    <cfRule type="expression" dxfId="830" priority="2284">
      <formula>AND(P17=$G$1,$G$1&lt;&gt;"")</formula>
    </cfRule>
  </conditionalFormatting>
  <conditionalFormatting sqref="P15">
    <cfRule type="expression" dxfId="829" priority="2283">
      <formula>AND(P15=$G$1,$G$1&lt;&gt;"")</formula>
    </cfRule>
  </conditionalFormatting>
  <conditionalFormatting sqref="P15">
    <cfRule type="expression" dxfId="828" priority="2282">
      <formula>AND(P15=$G$1,$G$1&lt;&gt;"")</formula>
    </cfRule>
  </conditionalFormatting>
  <conditionalFormatting sqref="P15">
    <cfRule type="expression" dxfId="827" priority="2281">
      <formula>AND(P15=$G$1,$G$1&lt;&gt;"")</formula>
    </cfRule>
  </conditionalFormatting>
  <conditionalFormatting sqref="P19">
    <cfRule type="expression" dxfId="826" priority="2280">
      <formula>AND(P19=$G$1,$G$1&lt;&gt;"")</formula>
    </cfRule>
  </conditionalFormatting>
  <conditionalFormatting sqref="P19">
    <cfRule type="expression" dxfId="825" priority="2279">
      <formula>AND(P19=$G$1,$G$1&lt;&gt;"")</formula>
    </cfRule>
  </conditionalFormatting>
  <conditionalFormatting sqref="P19">
    <cfRule type="expression" dxfId="824" priority="2278">
      <formula>AND(P19=$G$1,$G$1&lt;&gt;"")</formula>
    </cfRule>
  </conditionalFormatting>
  <conditionalFormatting sqref="P19">
    <cfRule type="expression" dxfId="823" priority="2277">
      <formula>AND(P19=$G$1,$G$1&lt;&gt;"")</formula>
    </cfRule>
  </conditionalFormatting>
  <conditionalFormatting sqref="P19">
    <cfRule type="expression" dxfId="822" priority="2276">
      <formula>AND(P19=$G$1,$G$1&lt;&gt;"")</formula>
    </cfRule>
  </conditionalFormatting>
  <conditionalFormatting sqref="P19">
    <cfRule type="expression" dxfId="821" priority="2275">
      <formula>AND(P19=$G$1,$G$1&lt;&gt;"")</formula>
    </cfRule>
  </conditionalFormatting>
  <conditionalFormatting sqref="P15">
    <cfRule type="expression" dxfId="820" priority="2274">
      <formula>AND(P15=$G$1,$G$1&lt;&gt;"")</formula>
    </cfRule>
  </conditionalFormatting>
  <conditionalFormatting sqref="P15">
    <cfRule type="expression" dxfId="819" priority="2273">
      <formula>AND(P15=$G$1,$G$1&lt;&gt;"")</formula>
    </cfRule>
  </conditionalFormatting>
  <conditionalFormatting sqref="P15">
    <cfRule type="expression" dxfId="818" priority="2272">
      <formula>AND(P15=$G$1,$G$1&lt;&gt;"")</formula>
    </cfRule>
  </conditionalFormatting>
  <conditionalFormatting sqref="P19">
    <cfRule type="expression" dxfId="817" priority="2271">
      <formula>AND(P19=$G$1,$G$1&lt;&gt;"")</formula>
    </cfRule>
  </conditionalFormatting>
  <conditionalFormatting sqref="P19">
    <cfRule type="expression" dxfId="816" priority="2270">
      <formula>AND(P19=$G$1,$G$1&lt;&gt;"")</formula>
    </cfRule>
  </conditionalFormatting>
  <conditionalFormatting sqref="P19">
    <cfRule type="expression" dxfId="815" priority="2269">
      <formula>AND(P19=$G$1,$G$1&lt;&gt;"")</formula>
    </cfRule>
  </conditionalFormatting>
  <conditionalFormatting sqref="P17">
    <cfRule type="expression" dxfId="814" priority="2268">
      <formula>AND(P17=$G$1,$G$1&lt;&gt;"")</formula>
    </cfRule>
  </conditionalFormatting>
  <conditionalFormatting sqref="P17">
    <cfRule type="expression" dxfId="813" priority="2267">
      <formula>AND(P17=$G$1,$G$1&lt;&gt;"")</formula>
    </cfRule>
  </conditionalFormatting>
  <conditionalFormatting sqref="P17">
    <cfRule type="expression" dxfId="812" priority="2266">
      <formula>AND(P17=$G$1,$G$1&lt;&gt;"")</formula>
    </cfRule>
  </conditionalFormatting>
  <conditionalFormatting sqref="P19">
    <cfRule type="expression" dxfId="811" priority="2265">
      <formula>AND(P19=$G$1,$G$1&lt;&gt;"")</formula>
    </cfRule>
  </conditionalFormatting>
  <conditionalFormatting sqref="P19">
    <cfRule type="expression" dxfId="810" priority="2264">
      <formula>AND(P19=$G$1,$G$1&lt;&gt;"")</formula>
    </cfRule>
  </conditionalFormatting>
  <conditionalFormatting sqref="P19">
    <cfRule type="expression" dxfId="809" priority="2263">
      <formula>AND(P19=$G$1,$G$1&lt;&gt;"")</formula>
    </cfRule>
  </conditionalFormatting>
  <conditionalFormatting sqref="P17">
    <cfRule type="expression" dxfId="808" priority="2262">
      <formula>AND(P17=$G$1,$G$1&lt;&gt;"")</formula>
    </cfRule>
  </conditionalFormatting>
  <conditionalFormatting sqref="P17">
    <cfRule type="expression" dxfId="807" priority="2261">
      <formula>AND(P17=$G$1,$G$1&lt;&gt;"")</formula>
    </cfRule>
  </conditionalFormatting>
  <conditionalFormatting sqref="P17">
    <cfRule type="expression" dxfId="806" priority="2260">
      <formula>AND(P17=$G$1,$G$1&lt;&gt;"")</formula>
    </cfRule>
  </conditionalFormatting>
  <conditionalFormatting sqref="P19">
    <cfRule type="expression" dxfId="805" priority="2259">
      <formula>AND(P19=$G$1,$G$1&lt;&gt;"")</formula>
    </cfRule>
  </conditionalFormatting>
  <conditionalFormatting sqref="P19">
    <cfRule type="expression" dxfId="804" priority="2258">
      <formula>AND(P19=$G$1,$G$1&lt;&gt;"")</formula>
    </cfRule>
  </conditionalFormatting>
  <conditionalFormatting sqref="P19">
    <cfRule type="expression" dxfId="803" priority="2257">
      <formula>AND(P19=$G$1,$G$1&lt;&gt;"")</formula>
    </cfRule>
  </conditionalFormatting>
  <conditionalFormatting sqref="P16">
    <cfRule type="expression" dxfId="802" priority="2256">
      <formula>AND(P16=$G$1,$G$1&lt;&gt;"")</formula>
    </cfRule>
  </conditionalFormatting>
  <conditionalFormatting sqref="P16">
    <cfRule type="expression" dxfId="801" priority="2255">
      <formula>AND(P16=$G$1,$G$1&lt;&gt;"")</formula>
    </cfRule>
  </conditionalFormatting>
  <conditionalFormatting sqref="P16">
    <cfRule type="expression" dxfId="800" priority="2254">
      <formula>AND(P16=$G$1,$G$1&lt;&gt;"")</formula>
    </cfRule>
  </conditionalFormatting>
  <conditionalFormatting sqref="P19">
    <cfRule type="expression" dxfId="799" priority="2253">
      <formula>AND(P19=$G$1,$G$1&lt;&gt;"")</formula>
    </cfRule>
  </conditionalFormatting>
  <conditionalFormatting sqref="P19">
    <cfRule type="expression" dxfId="798" priority="2252">
      <formula>AND(P19=$G$1,$G$1&lt;&gt;"")</formula>
    </cfRule>
  </conditionalFormatting>
  <conditionalFormatting sqref="P19">
    <cfRule type="expression" dxfId="797" priority="2251">
      <formula>AND(P19=$G$1,$G$1&lt;&gt;"")</formula>
    </cfRule>
  </conditionalFormatting>
  <conditionalFormatting sqref="P15">
    <cfRule type="expression" dxfId="796" priority="2250">
      <formula>AND(P15=$G$1,$G$1&lt;&gt;"")</formula>
    </cfRule>
  </conditionalFormatting>
  <conditionalFormatting sqref="P15">
    <cfRule type="expression" dxfId="795" priority="2249">
      <formula>AND(P15=$G$1,$G$1&lt;&gt;"")</formula>
    </cfRule>
  </conditionalFormatting>
  <conditionalFormatting sqref="P15">
    <cfRule type="expression" dxfId="794" priority="2248">
      <formula>AND(P15=$G$1,$G$1&lt;&gt;"")</formula>
    </cfRule>
  </conditionalFormatting>
  <conditionalFormatting sqref="P19">
    <cfRule type="expression" dxfId="793" priority="2247">
      <formula>AND(P19=$G$1,$G$1&lt;&gt;"")</formula>
    </cfRule>
  </conditionalFormatting>
  <conditionalFormatting sqref="P19">
    <cfRule type="expression" dxfId="792" priority="2246">
      <formula>AND(P19=$G$1,$G$1&lt;&gt;"")</formula>
    </cfRule>
  </conditionalFormatting>
  <conditionalFormatting sqref="P19">
    <cfRule type="expression" dxfId="791" priority="2245">
      <formula>AND(P19=$G$1,$G$1&lt;&gt;"")</formula>
    </cfRule>
  </conditionalFormatting>
  <conditionalFormatting sqref="P17">
    <cfRule type="expression" dxfId="790" priority="2244">
      <formula>AND(P17=$G$1,$G$1&lt;&gt;"")</formula>
    </cfRule>
  </conditionalFormatting>
  <conditionalFormatting sqref="P17">
    <cfRule type="expression" dxfId="789" priority="2243">
      <formula>AND(P17=$G$1,$G$1&lt;&gt;"")</formula>
    </cfRule>
  </conditionalFormatting>
  <conditionalFormatting sqref="P17">
    <cfRule type="expression" dxfId="788" priority="2242">
      <formula>AND(P17=$G$1,$G$1&lt;&gt;"")</formula>
    </cfRule>
  </conditionalFormatting>
  <conditionalFormatting sqref="P19">
    <cfRule type="expression" dxfId="787" priority="2241">
      <formula>AND(P19=$G$1,$G$1&lt;&gt;"")</formula>
    </cfRule>
  </conditionalFormatting>
  <conditionalFormatting sqref="P19">
    <cfRule type="expression" dxfId="786" priority="2240">
      <formula>AND(P19=$G$1,$G$1&lt;&gt;"")</formula>
    </cfRule>
  </conditionalFormatting>
  <conditionalFormatting sqref="P19">
    <cfRule type="expression" dxfId="785" priority="2239">
      <formula>AND(P19=$G$1,$G$1&lt;&gt;"")</formula>
    </cfRule>
  </conditionalFormatting>
  <conditionalFormatting sqref="P17">
    <cfRule type="expression" dxfId="784" priority="2238">
      <formula>AND(P17=$G$1,$G$1&lt;&gt;"")</formula>
    </cfRule>
  </conditionalFormatting>
  <conditionalFormatting sqref="P17">
    <cfRule type="expression" dxfId="783" priority="2237">
      <formula>AND(P17=$G$1,$G$1&lt;&gt;"")</formula>
    </cfRule>
  </conditionalFormatting>
  <conditionalFormatting sqref="P17">
    <cfRule type="expression" dxfId="782" priority="2236">
      <formula>AND(P17=$G$1,$G$1&lt;&gt;"")</formula>
    </cfRule>
  </conditionalFormatting>
  <conditionalFormatting sqref="P19">
    <cfRule type="expression" dxfId="781" priority="2235">
      <formula>AND(P19=$G$1,$G$1&lt;&gt;"")</formula>
    </cfRule>
  </conditionalFormatting>
  <conditionalFormatting sqref="P19">
    <cfRule type="expression" dxfId="780" priority="2234">
      <formula>AND(P19=$G$1,$G$1&lt;&gt;"")</formula>
    </cfRule>
  </conditionalFormatting>
  <conditionalFormatting sqref="P19">
    <cfRule type="expression" dxfId="779" priority="2233">
      <formula>AND(P19=$G$1,$G$1&lt;&gt;"")</formula>
    </cfRule>
  </conditionalFormatting>
  <conditionalFormatting sqref="P16">
    <cfRule type="expression" dxfId="778" priority="2232">
      <formula>AND(P16=$G$1,$G$1&lt;&gt;"")</formula>
    </cfRule>
  </conditionalFormatting>
  <conditionalFormatting sqref="P16">
    <cfRule type="expression" dxfId="777" priority="2231">
      <formula>AND(P16=$G$1,$G$1&lt;&gt;"")</formula>
    </cfRule>
  </conditionalFormatting>
  <conditionalFormatting sqref="P16">
    <cfRule type="expression" dxfId="776" priority="2230">
      <formula>AND(P16=$G$1,$G$1&lt;&gt;"")</formula>
    </cfRule>
  </conditionalFormatting>
  <conditionalFormatting sqref="P19">
    <cfRule type="expression" dxfId="775" priority="2229">
      <formula>AND(P19=$G$1,$G$1&lt;&gt;"")</formula>
    </cfRule>
  </conditionalFormatting>
  <conditionalFormatting sqref="P19">
    <cfRule type="expression" dxfId="774" priority="2228">
      <formula>AND(P19=$G$1,$G$1&lt;&gt;"")</formula>
    </cfRule>
  </conditionalFormatting>
  <conditionalFormatting sqref="P19">
    <cfRule type="expression" dxfId="773" priority="2227">
      <formula>AND(P19=$G$1,$G$1&lt;&gt;"")</formula>
    </cfRule>
  </conditionalFormatting>
  <conditionalFormatting sqref="P15">
    <cfRule type="expression" dxfId="772" priority="2226">
      <formula>AND(P15=$G$1,$G$1&lt;&gt;"")</formula>
    </cfRule>
  </conditionalFormatting>
  <conditionalFormatting sqref="P15">
    <cfRule type="expression" dxfId="771" priority="2225">
      <formula>AND(P15=$G$1,$G$1&lt;&gt;"")</formula>
    </cfRule>
  </conditionalFormatting>
  <conditionalFormatting sqref="P15">
    <cfRule type="expression" dxfId="770" priority="2224">
      <formula>AND(P15=$G$1,$G$1&lt;&gt;"")</formula>
    </cfRule>
  </conditionalFormatting>
  <conditionalFormatting sqref="P16">
    <cfRule type="expression" dxfId="769" priority="2223">
      <formula>AND(P16=$G$1,$G$1&lt;&gt;"")</formula>
    </cfRule>
  </conditionalFormatting>
  <conditionalFormatting sqref="P16">
    <cfRule type="expression" dxfId="768" priority="2222">
      <formula>AND(P16=$G$1,$G$1&lt;&gt;"")</formula>
    </cfRule>
  </conditionalFormatting>
  <conditionalFormatting sqref="P16">
    <cfRule type="expression" dxfId="767" priority="2221">
      <formula>AND(P16=$G$1,$G$1&lt;&gt;"")</formula>
    </cfRule>
  </conditionalFormatting>
  <conditionalFormatting sqref="P19">
    <cfRule type="expression" dxfId="766" priority="2220">
      <formula>AND(P19=$G$1,$G$1&lt;&gt;"")</formula>
    </cfRule>
  </conditionalFormatting>
  <conditionalFormatting sqref="P19">
    <cfRule type="expression" dxfId="765" priority="2219">
      <formula>AND(P19=$G$1,$G$1&lt;&gt;"")</formula>
    </cfRule>
  </conditionalFormatting>
  <conditionalFormatting sqref="P19">
    <cfRule type="expression" dxfId="764" priority="2218">
      <formula>AND(P19=$G$1,$G$1&lt;&gt;"")</formula>
    </cfRule>
  </conditionalFormatting>
  <conditionalFormatting sqref="P19">
    <cfRule type="expression" dxfId="763" priority="2217">
      <formula>AND(P19=$G$1,$G$1&lt;&gt;"")</formula>
    </cfRule>
  </conditionalFormatting>
  <conditionalFormatting sqref="P19">
    <cfRule type="expression" dxfId="762" priority="2216">
      <formula>AND(P19=$G$1,$G$1&lt;&gt;"")</formula>
    </cfRule>
  </conditionalFormatting>
  <conditionalFormatting sqref="P19">
    <cfRule type="expression" dxfId="761" priority="2215">
      <formula>AND(P19=$G$1,$G$1&lt;&gt;"")</formula>
    </cfRule>
  </conditionalFormatting>
  <conditionalFormatting sqref="P17">
    <cfRule type="expression" dxfId="760" priority="2214">
      <formula>AND(P17=$G$1,$G$1&lt;&gt;"")</formula>
    </cfRule>
  </conditionalFormatting>
  <conditionalFormatting sqref="P17">
    <cfRule type="expression" dxfId="759" priority="2213">
      <formula>AND(P17=$G$1,$G$1&lt;&gt;"")</formula>
    </cfRule>
  </conditionalFormatting>
  <conditionalFormatting sqref="P17">
    <cfRule type="expression" dxfId="758" priority="2212">
      <formula>AND(P17=$G$1,$G$1&lt;&gt;"")</formula>
    </cfRule>
  </conditionalFormatting>
  <conditionalFormatting sqref="P14">
    <cfRule type="expression" dxfId="757" priority="2211">
      <formula>AND(P14=$G$1,$G$1&lt;&gt;"")</formula>
    </cfRule>
  </conditionalFormatting>
  <conditionalFormatting sqref="P14">
    <cfRule type="expression" dxfId="756" priority="2210">
      <formula>AND(P14=$G$1,$G$1&lt;&gt;"")</formula>
    </cfRule>
  </conditionalFormatting>
  <conditionalFormatting sqref="P14">
    <cfRule type="expression" dxfId="755" priority="2209">
      <formula>AND(P14=$G$1,$G$1&lt;&gt;"")</formula>
    </cfRule>
  </conditionalFormatting>
  <conditionalFormatting sqref="P19">
    <cfRule type="expression" dxfId="754" priority="2208">
      <formula>AND(P19=$G$1,$G$1&lt;&gt;"")</formula>
    </cfRule>
  </conditionalFormatting>
  <conditionalFormatting sqref="P19">
    <cfRule type="expression" dxfId="753" priority="2207">
      <formula>AND(P19=$G$1,$G$1&lt;&gt;"")</formula>
    </cfRule>
  </conditionalFormatting>
  <conditionalFormatting sqref="P19">
    <cfRule type="expression" dxfId="752" priority="2206">
      <formula>AND(P19=$G$1,$G$1&lt;&gt;"")</formula>
    </cfRule>
  </conditionalFormatting>
  <conditionalFormatting sqref="P19">
    <cfRule type="expression" dxfId="751" priority="2205">
      <formula>AND(P19=$G$1,$G$1&lt;&gt;"")</formula>
    </cfRule>
  </conditionalFormatting>
  <conditionalFormatting sqref="P19">
    <cfRule type="expression" dxfId="750" priority="2204">
      <formula>AND(P19=$G$1,$G$1&lt;&gt;"")</formula>
    </cfRule>
  </conditionalFormatting>
  <conditionalFormatting sqref="P19">
    <cfRule type="expression" dxfId="749" priority="2203">
      <formula>AND(P19=$G$1,$G$1&lt;&gt;"")</formula>
    </cfRule>
  </conditionalFormatting>
  <conditionalFormatting sqref="P19">
    <cfRule type="expression" dxfId="748" priority="2202">
      <formula>AND(P19=$G$1,$G$1&lt;&gt;"")</formula>
    </cfRule>
  </conditionalFormatting>
  <conditionalFormatting sqref="P19">
    <cfRule type="expression" dxfId="747" priority="2201">
      <formula>AND(P19=$G$1,$G$1&lt;&gt;"")</formula>
    </cfRule>
  </conditionalFormatting>
  <conditionalFormatting sqref="P19">
    <cfRule type="expression" dxfId="746" priority="2200">
      <formula>AND(P19=$G$1,$G$1&lt;&gt;"")</formula>
    </cfRule>
  </conditionalFormatting>
  <conditionalFormatting sqref="P19">
    <cfRule type="expression" dxfId="745" priority="2199">
      <formula>AND(P19=$G$1,$G$1&lt;&gt;"")</formula>
    </cfRule>
  </conditionalFormatting>
  <conditionalFormatting sqref="P19">
    <cfRule type="expression" dxfId="744" priority="2198">
      <formula>AND(P19=$G$1,$G$1&lt;&gt;"")</formula>
    </cfRule>
  </conditionalFormatting>
  <conditionalFormatting sqref="P19">
    <cfRule type="expression" dxfId="743" priority="2197">
      <formula>AND(P19=$G$1,$G$1&lt;&gt;"")</formula>
    </cfRule>
  </conditionalFormatting>
  <conditionalFormatting sqref="P19">
    <cfRule type="expression" dxfId="742" priority="2196">
      <formula>AND(P19=$G$1,$G$1&lt;&gt;"")</formula>
    </cfRule>
  </conditionalFormatting>
  <conditionalFormatting sqref="P19">
    <cfRule type="expression" dxfId="741" priority="2195">
      <formula>AND(P19=$G$1,$G$1&lt;&gt;"")</formula>
    </cfRule>
  </conditionalFormatting>
  <conditionalFormatting sqref="P19">
    <cfRule type="expression" dxfId="740" priority="2194">
      <formula>AND(P19=$G$1,$G$1&lt;&gt;"")</formula>
    </cfRule>
  </conditionalFormatting>
  <conditionalFormatting sqref="P19">
    <cfRule type="expression" dxfId="739" priority="2193">
      <formula>AND(P19=$G$1,$G$1&lt;&gt;"")</formula>
    </cfRule>
  </conditionalFormatting>
  <conditionalFormatting sqref="P19">
    <cfRule type="expression" dxfId="738" priority="2192">
      <formula>AND(P19=$G$1,$G$1&lt;&gt;"")</formula>
    </cfRule>
  </conditionalFormatting>
  <conditionalFormatting sqref="P19">
    <cfRule type="expression" dxfId="737" priority="2191">
      <formula>AND(P19=$G$1,$G$1&lt;&gt;"")</formula>
    </cfRule>
  </conditionalFormatting>
  <conditionalFormatting sqref="P19">
    <cfRule type="expression" dxfId="736" priority="2190">
      <formula>AND(P19=$G$1,$G$1&lt;&gt;"")</formula>
    </cfRule>
  </conditionalFormatting>
  <conditionalFormatting sqref="P19">
    <cfRule type="expression" dxfId="735" priority="2189">
      <formula>AND(P19=$G$1,$G$1&lt;&gt;"")</formula>
    </cfRule>
  </conditionalFormatting>
  <conditionalFormatting sqref="P19">
    <cfRule type="expression" dxfId="734" priority="2188">
      <formula>AND(P19=$G$1,$G$1&lt;&gt;"")</formula>
    </cfRule>
  </conditionalFormatting>
  <conditionalFormatting sqref="P19">
    <cfRule type="expression" dxfId="733" priority="2187">
      <formula>AND(P19=$G$1,$G$1&lt;&gt;"")</formula>
    </cfRule>
  </conditionalFormatting>
  <conditionalFormatting sqref="P19">
    <cfRule type="expression" dxfId="732" priority="2186">
      <formula>AND(P19=$G$1,$G$1&lt;&gt;"")</formula>
    </cfRule>
  </conditionalFormatting>
  <conditionalFormatting sqref="P19">
    <cfRule type="expression" dxfId="731" priority="2185">
      <formula>AND(P19=$G$1,$G$1&lt;&gt;"")</formula>
    </cfRule>
  </conditionalFormatting>
  <conditionalFormatting sqref="P19">
    <cfRule type="expression" dxfId="730" priority="2184">
      <formula>AND(P19=$G$1,$G$1&lt;&gt;"")</formula>
    </cfRule>
  </conditionalFormatting>
  <conditionalFormatting sqref="P19">
    <cfRule type="expression" dxfId="729" priority="2183">
      <formula>AND(P19=$G$1,$G$1&lt;&gt;"")</formula>
    </cfRule>
  </conditionalFormatting>
  <conditionalFormatting sqref="P19">
    <cfRule type="expression" dxfId="728" priority="2182">
      <formula>AND(P19=$G$1,$G$1&lt;&gt;"")</formula>
    </cfRule>
  </conditionalFormatting>
  <conditionalFormatting sqref="P19">
    <cfRule type="expression" dxfId="727" priority="2181">
      <formula>AND(P19=$G$1,$G$1&lt;&gt;"")</formula>
    </cfRule>
  </conditionalFormatting>
  <conditionalFormatting sqref="P19">
    <cfRule type="expression" dxfId="726" priority="2180">
      <formula>AND(P19=$G$1,$G$1&lt;&gt;"")</formula>
    </cfRule>
  </conditionalFormatting>
  <conditionalFormatting sqref="P19">
    <cfRule type="expression" dxfId="725" priority="2179">
      <formula>AND(P19=$G$1,$G$1&lt;&gt;"")</formula>
    </cfRule>
  </conditionalFormatting>
  <conditionalFormatting sqref="P19">
    <cfRule type="expression" dxfId="724" priority="2178">
      <formula>AND(P19=$G$1,$G$1&lt;&gt;"")</formula>
    </cfRule>
  </conditionalFormatting>
  <conditionalFormatting sqref="P19">
    <cfRule type="expression" dxfId="723" priority="2177">
      <formula>AND(P19=$G$1,$G$1&lt;&gt;"")</formula>
    </cfRule>
  </conditionalFormatting>
  <conditionalFormatting sqref="P19">
    <cfRule type="expression" dxfId="722" priority="2176">
      <formula>AND(P19=$G$1,$G$1&lt;&gt;"")</formula>
    </cfRule>
  </conditionalFormatting>
  <conditionalFormatting sqref="P19">
    <cfRule type="expression" dxfId="721" priority="2175">
      <formula>AND(P19=$G$1,$G$1&lt;&gt;"")</formula>
    </cfRule>
  </conditionalFormatting>
  <conditionalFormatting sqref="P19">
    <cfRule type="expression" dxfId="720" priority="2174">
      <formula>AND(P19=$G$1,$G$1&lt;&gt;"")</formula>
    </cfRule>
  </conditionalFormatting>
  <conditionalFormatting sqref="P19">
    <cfRule type="expression" dxfId="719" priority="2173">
      <formula>AND(P19=$G$1,$G$1&lt;&gt;"")</formula>
    </cfRule>
  </conditionalFormatting>
  <conditionalFormatting sqref="P18">
    <cfRule type="expression" dxfId="718" priority="2172">
      <formula>AND(P18=$G$1,$G$1&lt;&gt;"")</formula>
    </cfRule>
  </conditionalFormatting>
  <conditionalFormatting sqref="P18">
    <cfRule type="expression" dxfId="717" priority="2171">
      <formula>AND(P18=$G$1,$G$1&lt;&gt;"")</formula>
    </cfRule>
  </conditionalFormatting>
  <conditionalFormatting sqref="P18">
    <cfRule type="expression" dxfId="716" priority="2170">
      <formula>AND(P18=$G$1,$G$1&lt;&gt;"")</formula>
    </cfRule>
  </conditionalFormatting>
  <conditionalFormatting sqref="P13">
    <cfRule type="expression" dxfId="715" priority="2169">
      <formula>AND(P13=$G$1,$G$1&lt;&gt;"")</formula>
    </cfRule>
  </conditionalFormatting>
  <conditionalFormatting sqref="P13">
    <cfRule type="expression" dxfId="714" priority="2168">
      <formula>AND(P13=$G$1,$G$1&lt;&gt;"")</formula>
    </cfRule>
  </conditionalFormatting>
  <conditionalFormatting sqref="P13">
    <cfRule type="expression" dxfId="713" priority="2167">
      <formula>AND(P13=$G$1,$G$1&lt;&gt;"")</formula>
    </cfRule>
  </conditionalFormatting>
  <conditionalFormatting sqref="P13">
    <cfRule type="expression" dxfId="712" priority="2166">
      <formula>AND(P13=$G$1,$G$1&lt;&gt;"")</formula>
    </cfRule>
  </conditionalFormatting>
  <conditionalFormatting sqref="P13">
    <cfRule type="expression" dxfId="711" priority="2165">
      <formula>AND(P13=$G$1,$G$1&lt;&gt;"")</formula>
    </cfRule>
  </conditionalFormatting>
  <conditionalFormatting sqref="P13">
    <cfRule type="expression" dxfId="710" priority="2164">
      <formula>AND(P13=$G$1,$G$1&lt;&gt;"")</formula>
    </cfRule>
  </conditionalFormatting>
  <conditionalFormatting sqref="P13">
    <cfRule type="expression" dxfId="709" priority="2163">
      <formula>AND(P13=$G$1,$G$1&lt;&gt;"")</formula>
    </cfRule>
  </conditionalFormatting>
  <conditionalFormatting sqref="P13">
    <cfRule type="expression" dxfId="708" priority="2162">
      <formula>AND(P13=$G$1,$G$1&lt;&gt;"")</formula>
    </cfRule>
  </conditionalFormatting>
  <conditionalFormatting sqref="P13">
    <cfRule type="expression" dxfId="707" priority="2161">
      <formula>AND(P13=$G$1,$G$1&lt;&gt;"")</formula>
    </cfRule>
  </conditionalFormatting>
  <conditionalFormatting sqref="P13">
    <cfRule type="expression" dxfId="706" priority="2160">
      <formula>AND(P13=$G$1,$G$1&lt;&gt;"")</formula>
    </cfRule>
  </conditionalFormatting>
  <conditionalFormatting sqref="P13">
    <cfRule type="expression" dxfId="705" priority="2159">
      <formula>AND(P13=$G$1,$G$1&lt;&gt;"")</formula>
    </cfRule>
  </conditionalFormatting>
  <conditionalFormatting sqref="P13">
    <cfRule type="expression" dxfId="704" priority="2158">
      <formula>AND(P13=$G$1,$G$1&lt;&gt;"")</formula>
    </cfRule>
  </conditionalFormatting>
  <conditionalFormatting sqref="P13">
    <cfRule type="expression" dxfId="703" priority="2157">
      <formula>AND(P13=$G$1,$G$1&lt;&gt;"")</formula>
    </cfRule>
  </conditionalFormatting>
  <conditionalFormatting sqref="P13">
    <cfRule type="expression" dxfId="702" priority="2156">
      <formula>AND(P13=$G$1,$G$1&lt;&gt;"")</formula>
    </cfRule>
  </conditionalFormatting>
  <conditionalFormatting sqref="P13">
    <cfRule type="expression" dxfId="701" priority="2155">
      <formula>AND(P13=$G$1,$G$1&lt;&gt;"")</formula>
    </cfRule>
  </conditionalFormatting>
  <conditionalFormatting sqref="P13">
    <cfRule type="expression" dxfId="700" priority="2154">
      <formula>AND(P13=$G$1,$G$1&lt;&gt;"")</formula>
    </cfRule>
  </conditionalFormatting>
  <conditionalFormatting sqref="P13">
    <cfRule type="expression" dxfId="699" priority="2153">
      <formula>AND(P13=$G$1,$G$1&lt;&gt;"")</formula>
    </cfRule>
  </conditionalFormatting>
  <conditionalFormatting sqref="P13">
    <cfRule type="expression" dxfId="698" priority="2152">
      <formula>AND(P13=$G$1,$G$1&lt;&gt;"")</formula>
    </cfRule>
  </conditionalFormatting>
  <conditionalFormatting sqref="P13">
    <cfRule type="expression" dxfId="697" priority="2151">
      <formula>AND(P13=$G$1,$G$1&lt;&gt;"")</formula>
    </cfRule>
  </conditionalFormatting>
  <conditionalFormatting sqref="P13">
    <cfRule type="expression" dxfId="696" priority="2150">
      <formula>AND(P13=$G$1,$G$1&lt;&gt;"")</formula>
    </cfRule>
  </conditionalFormatting>
  <conditionalFormatting sqref="P13">
    <cfRule type="expression" dxfId="695" priority="2149">
      <formula>AND(P13=$G$1,$G$1&lt;&gt;"")</formula>
    </cfRule>
  </conditionalFormatting>
  <conditionalFormatting sqref="P13">
    <cfRule type="expression" dxfId="694" priority="2148">
      <formula>AND(P13=$G$1,$G$1&lt;&gt;"")</formula>
    </cfRule>
  </conditionalFormatting>
  <conditionalFormatting sqref="P13">
    <cfRule type="expression" dxfId="693" priority="2147">
      <formula>AND(P13=$G$1,$G$1&lt;&gt;"")</formula>
    </cfRule>
  </conditionalFormatting>
  <conditionalFormatting sqref="P13">
    <cfRule type="expression" dxfId="692" priority="2146">
      <formula>AND(P13=$G$1,$G$1&lt;&gt;"")</formula>
    </cfRule>
  </conditionalFormatting>
  <conditionalFormatting sqref="P13">
    <cfRule type="expression" dxfId="691" priority="2145">
      <formula>AND(P13=$G$1,$G$1&lt;&gt;"")</formula>
    </cfRule>
  </conditionalFormatting>
  <conditionalFormatting sqref="P13">
    <cfRule type="expression" dxfId="690" priority="2144">
      <formula>AND(P13=$G$1,$G$1&lt;&gt;"")</formula>
    </cfRule>
  </conditionalFormatting>
  <conditionalFormatting sqref="P13">
    <cfRule type="expression" dxfId="689" priority="2143">
      <formula>AND(P13=$G$1,$G$1&lt;&gt;"")</formula>
    </cfRule>
  </conditionalFormatting>
  <conditionalFormatting sqref="P13">
    <cfRule type="expression" dxfId="688" priority="2142">
      <formula>AND(P13=$G$1,$G$1&lt;&gt;"")</formula>
    </cfRule>
  </conditionalFormatting>
  <conditionalFormatting sqref="P13">
    <cfRule type="expression" dxfId="687" priority="2141">
      <formula>AND(P13=$G$1,$G$1&lt;&gt;"")</formula>
    </cfRule>
  </conditionalFormatting>
  <conditionalFormatting sqref="P13">
    <cfRule type="expression" dxfId="686" priority="2140">
      <formula>AND(P13=$G$1,$G$1&lt;&gt;"")</formula>
    </cfRule>
  </conditionalFormatting>
  <conditionalFormatting sqref="P13">
    <cfRule type="expression" dxfId="685" priority="2139">
      <formula>AND(P13=$G$1,$G$1&lt;&gt;"")</formula>
    </cfRule>
  </conditionalFormatting>
  <conditionalFormatting sqref="P13">
    <cfRule type="expression" dxfId="684" priority="2138">
      <formula>AND(P13=$G$1,$G$1&lt;&gt;"")</formula>
    </cfRule>
  </conditionalFormatting>
  <conditionalFormatting sqref="P13">
    <cfRule type="expression" dxfId="683" priority="2137">
      <formula>AND(P13=$G$1,$G$1&lt;&gt;"")</formula>
    </cfRule>
  </conditionalFormatting>
  <conditionalFormatting sqref="P13">
    <cfRule type="expression" dxfId="682" priority="2136">
      <formula>AND(P13=$G$1,$G$1&lt;&gt;"")</formula>
    </cfRule>
  </conditionalFormatting>
  <conditionalFormatting sqref="P13">
    <cfRule type="expression" dxfId="681" priority="2135">
      <formula>AND(P13=$G$1,$G$1&lt;&gt;"")</formula>
    </cfRule>
  </conditionalFormatting>
  <conditionalFormatting sqref="P13">
    <cfRule type="expression" dxfId="680" priority="2134">
      <formula>AND(P13=$G$1,$G$1&lt;&gt;"")</formula>
    </cfRule>
  </conditionalFormatting>
  <conditionalFormatting sqref="P13">
    <cfRule type="expression" dxfId="679" priority="2133">
      <formula>AND(P13=$G$1,$G$1&lt;&gt;"")</formula>
    </cfRule>
  </conditionalFormatting>
  <conditionalFormatting sqref="P13">
    <cfRule type="expression" dxfId="678" priority="2132">
      <formula>AND(P13=$G$1,$G$1&lt;&gt;"")</formula>
    </cfRule>
  </conditionalFormatting>
  <conditionalFormatting sqref="P13">
    <cfRule type="expression" dxfId="677" priority="2131">
      <formula>AND(P13=$G$1,$G$1&lt;&gt;"")</formula>
    </cfRule>
  </conditionalFormatting>
  <conditionalFormatting sqref="P13">
    <cfRule type="expression" dxfId="676" priority="2130">
      <formula>AND(P13=$G$1,$G$1&lt;&gt;"")</formula>
    </cfRule>
  </conditionalFormatting>
  <conditionalFormatting sqref="P13">
    <cfRule type="expression" dxfId="675" priority="2129">
      <formula>AND(P13=$G$1,$G$1&lt;&gt;"")</formula>
    </cfRule>
  </conditionalFormatting>
  <conditionalFormatting sqref="P13">
    <cfRule type="expression" dxfId="674" priority="2128">
      <formula>AND(P13=$G$1,$G$1&lt;&gt;"")</formula>
    </cfRule>
  </conditionalFormatting>
  <conditionalFormatting sqref="P13">
    <cfRule type="expression" dxfId="673" priority="2127">
      <formula>AND(P13=$G$1,$G$1&lt;&gt;"")</formula>
    </cfRule>
  </conditionalFormatting>
  <conditionalFormatting sqref="P13">
    <cfRule type="expression" dxfId="672" priority="2126">
      <formula>AND(P13=$G$1,$G$1&lt;&gt;"")</formula>
    </cfRule>
  </conditionalFormatting>
  <conditionalFormatting sqref="P13">
    <cfRule type="expression" dxfId="671" priority="2125">
      <formula>AND(P13=$G$1,$G$1&lt;&gt;"")</formula>
    </cfRule>
  </conditionalFormatting>
  <conditionalFormatting sqref="P13">
    <cfRule type="expression" dxfId="670" priority="2124">
      <formula>AND(P13=$G$1,$G$1&lt;&gt;"")</formula>
    </cfRule>
  </conditionalFormatting>
  <conditionalFormatting sqref="P13">
    <cfRule type="expression" dxfId="669" priority="2123">
      <formula>AND(P13=$G$1,$G$1&lt;&gt;"")</formula>
    </cfRule>
  </conditionalFormatting>
  <conditionalFormatting sqref="P13">
    <cfRule type="expression" dxfId="668" priority="2122">
      <formula>AND(P13=$G$1,$G$1&lt;&gt;"")</formula>
    </cfRule>
  </conditionalFormatting>
  <conditionalFormatting sqref="P13">
    <cfRule type="expression" dxfId="667" priority="2121">
      <formula>AND(P13=$G$1,$G$1&lt;&gt;"")</formula>
    </cfRule>
  </conditionalFormatting>
  <conditionalFormatting sqref="P13">
    <cfRule type="expression" dxfId="666" priority="2120">
      <formula>AND(P13=$G$1,$G$1&lt;&gt;"")</formula>
    </cfRule>
  </conditionalFormatting>
  <conditionalFormatting sqref="P13">
    <cfRule type="expression" dxfId="665" priority="2119">
      <formula>AND(P13=$G$1,$G$1&lt;&gt;"")</formula>
    </cfRule>
  </conditionalFormatting>
  <conditionalFormatting sqref="P13">
    <cfRule type="expression" dxfId="664" priority="2118">
      <formula>AND(P13=$G$1,$G$1&lt;&gt;"")</formula>
    </cfRule>
  </conditionalFormatting>
  <conditionalFormatting sqref="P13">
    <cfRule type="expression" dxfId="663" priority="2117">
      <formula>AND(P13=$G$1,$G$1&lt;&gt;"")</formula>
    </cfRule>
  </conditionalFormatting>
  <conditionalFormatting sqref="P13">
    <cfRule type="expression" dxfId="662" priority="2116">
      <formula>AND(P13=$G$1,$G$1&lt;&gt;"")</formula>
    </cfRule>
  </conditionalFormatting>
  <conditionalFormatting sqref="P13">
    <cfRule type="expression" dxfId="661" priority="2115">
      <formula>AND(P13=$G$1,$G$1&lt;&gt;"")</formula>
    </cfRule>
  </conditionalFormatting>
  <conditionalFormatting sqref="P13">
    <cfRule type="expression" dxfId="660" priority="2114">
      <formula>AND(P13=$G$1,$G$1&lt;&gt;"")</formula>
    </cfRule>
  </conditionalFormatting>
  <conditionalFormatting sqref="P13">
    <cfRule type="expression" dxfId="659" priority="2113">
      <formula>AND(P13=$G$1,$G$1&lt;&gt;"")</formula>
    </cfRule>
  </conditionalFormatting>
  <conditionalFormatting sqref="P13">
    <cfRule type="expression" dxfId="658" priority="2112">
      <formula>AND(P13=$G$1,$G$1&lt;&gt;"")</formula>
    </cfRule>
  </conditionalFormatting>
  <conditionalFormatting sqref="P13">
    <cfRule type="expression" dxfId="657" priority="2111">
      <formula>AND(P13=$G$1,$G$1&lt;&gt;"")</formula>
    </cfRule>
  </conditionalFormatting>
  <conditionalFormatting sqref="P13">
    <cfRule type="expression" dxfId="656" priority="2110">
      <formula>AND(P13=$G$1,$G$1&lt;&gt;"")</formula>
    </cfRule>
  </conditionalFormatting>
  <conditionalFormatting sqref="P13">
    <cfRule type="expression" dxfId="655" priority="2109">
      <formula>AND(P13=$G$1,$G$1&lt;&gt;"")</formula>
    </cfRule>
  </conditionalFormatting>
  <conditionalFormatting sqref="P13">
    <cfRule type="expression" dxfId="654" priority="2108">
      <formula>AND(P13=$G$1,$G$1&lt;&gt;"")</formula>
    </cfRule>
  </conditionalFormatting>
  <conditionalFormatting sqref="P13">
    <cfRule type="expression" dxfId="653" priority="2107">
      <formula>AND(P13=$G$1,$G$1&lt;&gt;"")</formula>
    </cfRule>
  </conditionalFormatting>
  <conditionalFormatting sqref="P13">
    <cfRule type="expression" dxfId="652" priority="2106">
      <formula>AND(P13=$G$1,$G$1&lt;&gt;"")</formula>
    </cfRule>
  </conditionalFormatting>
  <conditionalFormatting sqref="P13">
    <cfRule type="expression" dxfId="651" priority="2105">
      <formula>AND(P13=$G$1,$G$1&lt;&gt;"")</formula>
    </cfRule>
  </conditionalFormatting>
  <conditionalFormatting sqref="P13">
    <cfRule type="expression" dxfId="650" priority="2104">
      <formula>AND(P13=$G$1,$G$1&lt;&gt;"")</formula>
    </cfRule>
  </conditionalFormatting>
  <conditionalFormatting sqref="P13">
    <cfRule type="expression" dxfId="649" priority="2103">
      <formula>AND(P13=$G$1,$G$1&lt;&gt;"")</formula>
    </cfRule>
  </conditionalFormatting>
  <conditionalFormatting sqref="P13">
    <cfRule type="expression" dxfId="648" priority="2102">
      <formula>AND(P13=$G$1,$G$1&lt;&gt;"")</formula>
    </cfRule>
  </conditionalFormatting>
  <conditionalFormatting sqref="P13">
    <cfRule type="expression" dxfId="647" priority="2101">
      <formula>AND(P13=$G$1,$G$1&lt;&gt;"")</formula>
    </cfRule>
  </conditionalFormatting>
  <conditionalFormatting sqref="P13">
    <cfRule type="expression" dxfId="646" priority="2100">
      <formula>AND(P13=$G$1,$G$1&lt;&gt;"")</formula>
    </cfRule>
  </conditionalFormatting>
  <conditionalFormatting sqref="P13">
    <cfRule type="expression" dxfId="645" priority="2099">
      <formula>AND(P13=$G$1,$G$1&lt;&gt;"")</formula>
    </cfRule>
  </conditionalFormatting>
  <conditionalFormatting sqref="P13">
    <cfRule type="expression" dxfId="644" priority="2098">
      <formula>AND(P13=$G$1,$G$1&lt;&gt;"")</formula>
    </cfRule>
  </conditionalFormatting>
  <conditionalFormatting sqref="P13">
    <cfRule type="expression" dxfId="643" priority="2097">
      <formula>AND(P13=$G$1,$G$1&lt;&gt;"")</formula>
    </cfRule>
  </conditionalFormatting>
  <conditionalFormatting sqref="P13">
    <cfRule type="expression" dxfId="642" priority="2096">
      <formula>AND(P13=$G$1,$G$1&lt;&gt;"")</formula>
    </cfRule>
  </conditionalFormatting>
  <conditionalFormatting sqref="P13">
    <cfRule type="expression" dxfId="641" priority="2095">
      <formula>AND(P13=$G$1,$G$1&lt;&gt;"")</formula>
    </cfRule>
  </conditionalFormatting>
  <conditionalFormatting sqref="P13">
    <cfRule type="expression" dxfId="640" priority="2094">
      <formula>AND(P13=$G$1,$G$1&lt;&gt;"")</formula>
    </cfRule>
  </conditionalFormatting>
  <conditionalFormatting sqref="P13">
    <cfRule type="expression" dxfId="639" priority="2093">
      <formula>AND(P13=$G$1,$G$1&lt;&gt;"")</formula>
    </cfRule>
  </conditionalFormatting>
  <conditionalFormatting sqref="P13">
    <cfRule type="expression" dxfId="638" priority="2092">
      <formula>AND(P13=$G$1,$G$1&lt;&gt;"")</formula>
    </cfRule>
  </conditionalFormatting>
  <conditionalFormatting sqref="P13">
    <cfRule type="expression" dxfId="637" priority="2091">
      <formula>AND(P13=$G$1,$G$1&lt;&gt;"")</formula>
    </cfRule>
  </conditionalFormatting>
  <conditionalFormatting sqref="P13">
    <cfRule type="expression" dxfId="636" priority="2090">
      <formula>AND(P13=$G$1,$G$1&lt;&gt;"")</formula>
    </cfRule>
  </conditionalFormatting>
  <conditionalFormatting sqref="P13">
    <cfRule type="expression" dxfId="635" priority="2089">
      <formula>AND(P13=$G$1,$G$1&lt;&gt;"")</formula>
    </cfRule>
  </conditionalFormatting>
  <conditionalFormatting sqref="P13">
    <cfRule type="expression" dxfId="634" priority="2088">
      <formula>AND(P13=$G$1,$G$1&lt;&gt;"")</formula>
    </cfRule>
  </conditionalFormatting>
  <conditionalFormatting sqref="P13">
    <cfRule type="expression" dxfId="633" priority="2087">
      <formula>AND(P13=$G$1,$G$1&lt;&gt;"")</formula>
    </cfRule>
  </conditionalFormatting>
  <conditionalFormatting sqref="P13">
    <cfRule type="expression" dxfId="632" priority="2086">
      <formula>AND(P13=$G$1,$G$1&lt;&gt;"")</formula>
    </cfRule>
  </conditionalFormatting>
  <conditionalFormatting sqref="P13">
    <cfRule type="expression" dxfId="631" priority="2085">
      <formula>AND(P13=$G$1,$G$1&lt;&gt;"")</formula>
    </cfRule>
  </conditionalFormatting>
  <conditionalFormatting sqref="P13">
    <cfRule type="expression" dxfId="630" priority="2084">
      <formula>AND(P13=$G$1,$G$1&lt;&gt;"")</formula>
    </cfRule>
  </conditionalFormatting>
  <conditionalFormatting sqref="P13">
    <cfRule type="expression" dxfId="629" priority="2083">
      <formula>AND(P13=$G$1,$G$1&lt;&gt;"")</formula>
    </cfRule>
  </conditionalFormatting>
  <conditionalFormatting sqref="P13">
    <cfRule type="expression" dxfId="628" priority="2082">
      <formula>AND(P13=$G$1,$G$1&lt;&gt;"")</formula>
    </cfRule>
  </conditionalFormatting>
  <conditionalFormatting sqref="P13">
    <cfRule type="expression" dxfId="627" priority="2081">
      <formula>AND(P13=$G$1,$G$1&lt;&gt;"")</formula>
    </cfRule>
  </conditionalFormatting>
  <conditionalFormatting sqref="P13">
    <cfRule type="expression" dxfId="626" priority="2080">
      <formula>AND(P13=$G$1,$G$1&lt;&gt;"")</formula>
    </cfRule>
  </conditionalFormatting>
  <conditionalFormatting sqref="P13">
    <cfRule type="expression" dxfId="625" priority="2079">
      <formula>AND(P13=$G$1,$G$1&lt;&gt;"")</formula>
    </cfRule>
  </conditionalFormatting>
  <conditionalFormatting sqref="P13">
    <cfRule type="expression" dxfId="624" priority="2078">
      <formula>AND(P13=$G$1,$G$1&lt;&gt;"")</formula>
    </cfRule>
  </conditionalFormatting>
  <conditionalFormatting sqref="P13">
    <cfRule type="expression" dxfId="623" priority="2077">
      <formula>AND(P13=$G$1,$G$1&lt;&gt;"")</formula>
    </cfRule>
  </conditionalFormatting>
  <conditionalFormatting sqref="P13">
    <cfRule type="expression" dxfId="622" priority="2076">
      <formula>AND(P13=$G$1,$G$1&lt;&gt;"")</formula>
    </cfRule>
  </conditionalFormatting>
  <conditionalFormatting sqref="P13">
    <cfRule type="expression" dxfId="621" priority="2075">
      <formula>AND(P13=$G$1,$G$1&lt;&gt;"")</formula>
    </cfRule>
  </conditionalFormatting>
  <conditionalFormatting sqref="P13">
    <cfRule type="expression" dxfId="620" priority="2074">
      <formula>AND(P13=$G$1,$G$1&lt;&gt;"")</formula>
    </cfRule>
  </conditionalFormatting>
  <conditionalFormatting sqref="P13">
    <cfRule type="expression" dxfId="619" priority="2073">
      <formula>AND(P13=$G$1,$G$1&lt;&gt;"")</formula>
    </cfRule>
  </conditionalFormatting>
  <conditionalFormatting sqref="P13">
    <cfRule type="expression" dxfId="618" priority="2072">
      <formula>AND(P13=$G$1,$G$1&lt;&gt;"")</formula>
    </cfRule>
  </conditionalFormatting>
  <conditionalFormatting sqref="P13">
    <cfRule type="expression" dxfId="617" priority="2071">
      <formula>AND(P13=$G$1,$G$1&lt;&gt;"")</formula>
    </cfRule>
  </conditionalFormatting>
  <conditionalFormatting sqref="P13">
    <cfRule type="expression" dxfId="616" priority="2070">
      <formula>AND(P13=$G$1,$G$1&lt;&gt;"")</formula>
    </cfRule>
  </conditionalFormatting>
  <conditionalFormatting sqref="P13">
    <cfRule type="expression" dxfId="615" priority="2069">
      <formula>AND(P13=$G$1,$G$1&lt;&gt;"")</formula>
    </cfRule>
  </conditionalFormatting>
  <conditionalFormatting sqref="P13">
    <cfRule type="expression" dxfId="614" priority="2068">
      <formula>AND(P13=$G$1,$G$1&lt;&gt;"")</formula>
    </cfRule>
  </conditionalFormatting>
  <conditionalFormatting sqref="P13">
    <cfRule type="expression" dxfId="613" priority="2067">
      <formula>AND(P13=$G$1,$G$1&lt;&gt;"")</formula>
    </cfRule>
  </conditionalFormatting>
  <conditionalFormatting sqref="P13">
    <cfRule type="expression" dxfId="612" priority="2066">
      <formula>AND(P13=$G$1,$G$1&lt;&gt;"")</formula>
    </cfRule>
  </conditionalFormatting>
  <conditionalFormatting sqref="P13">
    <cfRule type="expression" dxfId="611" priority="2065">
      <formula>AND(P13=$G$1,$G$1&lt;&gt;"")</formula>
    </cfRule>
  </conditionalFormatting>
  <conditionalFormatting sqref="P13">
    <cfRule type="expression" dxfId="610" priority="2064">
      <formula>AND(P13=$G$1,$G$1&lt;&gt;"")</formula>
    </cfRule>
  </conditionalFormatting>
  <conditionalFormatting sqref="P13">
    <cfRule type="expression" dxfId="609" priority="2063">
      <formula>AND(P13=$G$1,$G$1&lt;&gt;"")</formula>
    </cfRule>
  </conditionalFormatting>
  <conditionalFormatting sqref="P13">
    <cfRule type="expression" dxfId="608" priority="2062">
      <formula>AND(P13=$G$1,$G$1&lt;&gt;"")</formula>
    </cfRule>
  </conditionalFormatting>
  <conditionalFormatting sqref="P13">
    <cfRule type="expression" dxfId="607" priority="2061">
      <formula>AND(P13=$G$1,$G$1&lt;&gt;"")</formula>
    </cfRule>
  </conditionalFormatting>
  <conditionalFormatting sqref="P13">
    <cfRule type="expression" dxfId="606" priority="2060">
      <formula>AND(P13=$G$1,$G$1&lt;&gt;"")</formula>
    </cfRule>
  </conditionalFormatting>
  <conditionalFormatting sqref="P13">
    <cfRule type="expression" dxfId="605" priority="2059">
      <formula>AND(P13=$G$1,$G$1&lt;&gt;"")</formula>
    </cfRule>
  </conditionalFormatting>
  <conditionalFormatting sqref="P13">
    <cfRule type="expression" dxfId="604" priority="2058">
      <formula>AND(P13=$G$1,$G$1&lt;&gt;"")</formula>
    </cfRule>
  </conditionalFormatting>
  <conditionalFormatting sqref="P13">
    <cfRule type="expression" dxfId="603" priority="2057">
      <formula>AND(P13=$G$1,$G$1&lt;&gt;"")</formula>
    </cfRule>
  </conditionalFormatting>
  <conditionalFormatting sqref="P13">
    <cfRule type="expression" dxfId="602" priority="2056">
      <formula>AND(P13=$G$1,$G$1&lt;&gt;"")</formula>
    </cfRule>
  </conditionalFormatting>
  <conditionalFormatting sqref="P13">
    <cfRule type="expression" dxfId="601" priority="2055">
      <formula>AND(P13=$G$1,$G$1&lt;&gt;"")</formula>
    </cfRule>
  </conditionalFormatting>
  <conditionalFormatting sqref="P13">
    <cfRule type="expression" dxfId="600" priority="2054">
      <formula>AND(P13=$G$1,$G$1&lt;&gt;"")</formula>
    </cfRule>
  </conditionalFormatting>
  <conditionalFormatting sqref="P13">
    <cfRule type="expression" dxfId="599" priority="2053">
      <formula>AND(P13=$G$1,$G$1&lt;&gt;"")</formula>
    </cfRule>
  </conditionalFormatting>
  <conditionalFormatting sqref="P15">
    <cfRule type="expression" dxfId="598" priority="2052">
      <formula>AND(P15=$G$1,$G$1&lt;&gt;"")</formula>
    </cfRule>
  </conditionalFormatting>
  <conditionalFormatting sqref="P15">
    <cfRule type="expression" dxfId="597" priority="2051">
      <formula>AND(P15=$G$1,$G$1&lt;&gt;"")</formula>
    </cfRule>
  </conditionalFormatting>
  <conditionalFormatting sqref="P15">
    <cfRule type="expression" dxfId="596" priority="2050">
      <formula>AND(P15=$G$1,$G$1&lt;&gt;"")</formula>
    </cfRule>
  </conditionalFormatting>
  <conditionalFormatting sqref="P15">
    <cfRule type="expression" dxfId="595" priority="2049">
      <formula>AND(P15=$G$1,$G$1&lt;&gt;"")</formula>
    </cfRule>
  </conditionalFormatting>
  <conditionalFormatting sqref="P15">
    <cfRule type="expression" dxfId="594" priority="2048">
      <formula>AND(P15=$G$1,$G$1&lt;&gt;"")</formula>
    </cfRule>
  </conditionalFormatting>
  <conditionalFormatting sqref="P15">
    <cfRule type="expression" dxfId="593" priority="2047">
      <formula>AND(P15=$G$1,$G$1&lt;&gt;"")</formula>
    </cfRule>
  </conditionalFormatting>
  <conditionalFormatting sqref="P13">
    <cfRule type="expression" dxfId="592" priority="2046">
      <formula>AND(P13=$G$1,$G$1&lt;&gt;"")</formula>
    </cfRule>
  </conditionalFormatting>
  <conditionalFormatting sqref="P13">
    <cfRule type="expression" dxfId="591" priority="2045">
      <formula>AND(P13=$G$1,$G$1&lt;&gt;"")</formula>
    </cfRule>
  </conditionalFormatting>
  <conditionalFormatting sqref="P13">
    <cfRule type="expression" dxfId="590" priority="2044">
      <formula>AND(P13=$G$1,$G$1&lt;&gt;"")</formula>
    </cfRule>
  </conditionalFormatting>
  <conditionalFormatting sqref="P15">
    <cfRule type="expression" dxfId="589" priority="2043">
      <formula>AND(P15=$G$1,$G$1&lt;&gt;"")</formula>
    </cfRule>
  </conditionalFormatting>
  <conditionalFormatting sqref="P15">
    <cfRule type="expression" dxfId="588" priority="2042">
      <formula>AND(P15=$G$1,$G$1&lt;&gt;"")</formula>
    </cfRule>
  </conditionalFormatting>
  <conditionalFormatting sqref="P15">
    <cfRule type="expression" dxfId="587" priority="2041">
      <formula>AND(P15=$G$1,$G$1&lt;&gt;"")</formula>
    </cfRule>
  </conditionalFormatting>
  <conditionalFormatting sqref="P15">
    <cfRule type="expression" dxfId="586" priority="2040">
      <formula>AND(P15=$G$1,$G$1&lt;&gt;"")</formula>
    </cfRule>
  </conditionalFormatting>
  <conditionalFormatting sqref="P15">
    <cfRule type="expression" dxfId="585" priority="2039">
      <formula>AND(P15=$G$1,$G$1&lt;&gt;"")</formula>
    </cfRule>
  </conditionalFormatting>
  <conditionalFormatting sqref="P15">
    <cfRule type="expression" dxfId="584" priority="2038">
      <formula>AND(P15=$G$1,$G$1&lt;&gt;"")</formula>
    </cfRule>
  </conditionalFormatting>
  <conditionalFormatting sqref="P15">
    <cfRule type="expression" dxfId="583" priority="2037">
      <formula>AND(P15=$G$1,$G$1&lt;&gt;"")</formula>
    </cfRule>
  </conditionalFormatting>
  <conditionalFormatting sqref="P15">
    <cfRule type="expression" dxfId="582" priority="2036">
      <formula>AND(P15=$G$1,$G$1&lt;&gt;"")</formula>
    </cfRule>
  </conditionalFormatting>
  <conditionalFormatting sqref="P15">
    <cfRule type="expression" dxfId="581" priority="2035">
      <formula>AND(P15=$G$1,$G$1&lt;&gt;"")</formula>
    </cfRule>
  </conditionalFormatting>
  <conditionalFormatting sqref="P14">
    <cfRule type="expression" dxfId="580" priority="2034">
      <formula>AND(P14=$G$1,$G$1&lt;&gt;"")</formula>
    </cfRule>
  </conditionalFormatting>
  <conditionalFormatting sqref="P14">
    <cfRule type="expression" dxfId="579" priority="2033">
      <formula>AND(P14=$G$1,$G$1&lt;&gt;"")</formula>
    </cfRule>
  </conditionalFormatting>
  <conditionalFormatting sqref="P14">
    <cfRule type="expression" dxfId="578" priority="2032">
      <formula>AND(P14=$G$1,$G$1&lt;&gt;"")</formula>
    </cfRule>
  </conditionalFormatting>
  <conditionalFormatting sqref="P14">
    <cfRule type="expression" dxfId="577" priority="2031">
      <formula>AND(P14=$G$1,$G$1&lt;&gt;"")</formula>
    </cfRule>
  </conditionalFormatting>
  <conditionalFormatting sqref="P14">
    <cfRule type="expression" dxfId="576" priority="2030">
      <formula>AND(P14=$G$1,$G$1&lt;&gt;"")</formula>
    </cfRule>
  </conditionalFormatting>
  <conditionalFormatting sqref="P14">
    <cfRule type="expression" dxfId="575" priority="2029">
      <formula>AND(P14=$G$1,$G$1&lt;&gt;"")</formula>
    </cfRule>
  </conditionalFormatting>
  <conditionalFormatting sqref="P14">
    <cfRule type="expression" dxfId="574" priority="2028">
      <formula>AND(P14=$G$1,$G$1&lt;&gt;"")</formula>
    </cfRule>
  </conditionalFormatting>
  <conditionalFormatting sqref="P14">
    <cfRule type="expression" dxfId="573" priority="2027">
      <formula>AND(P14=$G$1,$G$1&lt;&gt;"")</formula>
    </cfRule>
  </conditionalFormatting>
  <conditionalFormatting sqref="P14">
    <cfRule type="expression" dxfId="572" priority="2026">
      <formula>AND(P14=$G$1,$G$1&lt;&gt;"")</formula>
    </cfRule>
  </conditionalFormatting>
  <conditionalFormatting sqref="P14">
    <cfRule type="expression" dxfId="571" priority="2025">
      <formula>AND(P14=$G$1,$G$1&lt;&gt;"")</formula>
    </cfRule>
  </conditionalFormatting>
  <conditionalFormatting sqref="P14">
    <cfRule type="expression" dxfId="570" priority="2024">
      <formula>AND(P14=$G$1,$G$1&lt;&gt;"")</formula>
    </cfRule>
  </conditionalFormatting>
  <conditionalFormatting sqref="P14">
    <cfRule type="expression" dxfId="569" priority="2023">
      <formula>AND(P14=$G$1,$G$1&lt;&gt;"")</formula>
    </cfRule>
  </conditionalFormatting>
  <conditionalFormatting sqref="P14">
    <cfRule type="expression" dxfId="568" priority="2022">
      <formula>AND(P14=$G$1,$G$1&lt;&gt;"")</formula>
    </cfRule>
  </conditionalFormatting>
  <conditionalFormatting sqref="P14">
    <cfRule type="expression" dxfId="567" priority="2021">
      <formula>AND(P14=$G$1,$G$1&lt;&gt;"")</formula>
    </cfRule>
  </conditionalFormatting>
  <conditionalFormatting sqref="P14">
    <cfRule type="expression" dxfId="566" priority="2020">
      <formula>AND(P14=$G$1,$G$1&lt;&gt;"")</formula>
    </cfRule>
  </conditionalFormatting>
  <conditionalFormatting sqref="P14">
    <cfRule type="expression" dxfId="565" priority="2019">
      <formula>AND(P14=$G$1,$G$1&lt;&gt;"")</formula>
    </cfRule>
  </conditionalFormatting>
  <conditionalFormatting sqref="P14">
    <cfRule type="expression" dxfId="564" priority="2018">
      <formula>AND(P14=$G$1,$G$1&lt;&gt;"")</formula>
    </cfRule>
  </conditionalFormatting>
  <conditionalFormatting sqref="P14">
    <cfRule type="expression" dxfId="563" priority="2017">
      <formula>AND(P14=$G$1,$G$1&lt;&gt;"")</formula>
    </cfRule>
  </conditionalFormatting>
  <conditionalFormatting sqref="P14">
    <cfRule type="expression" dxfId="562" priority="2016">
      <formula>AND(P14=$G$1,$G$1&lt;&gt;"")</formula>
    </cfRule>
  </conditionalFormatting>
  <conditionalFormatting sqref="P14">
    <cfRule type="expression" dxfId="561" priority="2015">
      <formula>AND(P14=$G$1,$G$1&lt;&gt;"")</formula>
    </cfRule>
  </conditionalFormatting>
  <conditionalFormatting sqref="P14">
    <cfRule type="expression" dxfId="560" priority="2014">
      <formula>AND(P14=$G$1,$G$1&lt;&gt;"")</formula>
    </cfRule>
  </conditionalFormatting>
  <conditionalFormatting sqref="P14">
    <cfRule type="expression" dxfId="559" priority="2013">
      <formula>AND(P14=$G$1,$G$1&lt;&gt;"")</formula>
    </cfRule>
  </conditionalFormatting>
  <conditionalFormatting sqref="P14">
    <cfRule type="expression" dxfId="558" priority="2012">
      <formula>AND(P14=$G$1,$G$1&lt;&gt;"")</formula>
    </cfRule>
  </conditionalFormatting>
  <conditionalFormatting sqref="P14">
    <cfRule type="expression" dxfId="557" priority="2011">
      <formula>AND(P14=$G$1,$G$1&lt;&gt;"")</formula>
    </cfRule>
  </conditionalFormatting>
  <conditionalFormatting sqref="P14">
    <cfRule type="expression" dxfId="556" priority="2010">
      <formula>AND(P14=$G$1,$G$1&lt;&gt;"")</formula>
    </cfRule>
  </conditionalFormatting>
  <conditionalFormatting sqref="P14">
    <cfRule type="expression" dxfId="555" priority="2009">
      <formula>AND(P14=$G$1,$G$1&lt;&gt;"")</formula>
    </cfRule>
  </conditionalFormatting>
  <conditionalFormatting sqref="P14">
    <cfRule type="expression" dxfId="554" priority="2008">
      <formula>AND(P14=$G$1,$G$1&lt;&gt;"")</formula>
    </cfRule>
  </conditionalFormatting>
  <conditionalFormatting sqref="P14">
    <cfRule type="expression" dxfId="553" priority="2007">
      <formula>AND(P14=$G$1,$G$1&lt;&gt;"")</formula>
    </cfRule>
  </conditionalFormatting>
  <conditionalFormatting sqref="P14">
    <cfRule type="expression" dxfId="552" priority="2006">
      <formula>AND(P14=$G$1,$G$1&lt;&gt;"")</formula>
    </cfRule>
  </conditionalFormatting>
  <conditionalFormatting sqref="P14">
    <cfRule type="expression" dxfId="551" priority="2005">
      <formula>AND(P14=$G$1,$G$1&lt;&gt;"")</formula>
    </cfRule>
  </conditionalFormatting>
  <conditionalFormatting sqref="P14">
    <cfRule type="expression" dxfId="550" priority="2004">
      <formula>AND(P14=$G$1,$G$1&lt;&gt;"")</formula>
    </cfRule>
  </conditionalFormatting>
  <conditionalFormatting sqref="P14">
    <cfRule type="expression" dxfId="549" priority="2003">
      <formula>AND(P14=$G$1,$G$1&lt;&gt;"")</formula>
    </cfRule>
  </conditionalFormatting>
  <conditionalFormatting sqref="P14">
    <cfRule type="expression" dxfId="548" priority="2002">
      <formula>AND(P14=$G$1,$G$1&lt;&gt;"")</formula>
    </cfRule>
  </conditionalFormatting>
  <conditionalFormatting sqref="P14">
    <cfRule type="expression" dxfId="547" priority="2001">
      <formula>AND(P14=$G$1,$G$1&lt;&gt;"")</formula>
    </cfRule>
  </conditionalFormatting>
  <conditionalFormatting sqref="P14">
    <cfRule type="expression" dxfId="546" priority="2000">
      <formula>AND(P14=$G$1,$G$1&lt;&gt;"")</formula>
    </cfRule>
  </conditionalFormatting>
  <conditionalFormatting sqref="P14">
    <cfRule type="expression" dxfId="545" priority="1999">
      <formula>AND(P14=$G$1,$G$1&lt;&gt;"")</formula>
    </cfRule>
  </conditionalFormatting>
  <conditionalFormatting sqref="P14">
    <cfRule type="expression" dxfId="544" priority="1998">
      <formula>AND(P14=$G$1,$G$1&lt;&gt;"")</formula>
    </cfRule>
  </conditionalFormatting>
  <conditionalFormatting sqref="P14">
    <cfRule type="expression" dxfId="543" priority="1997">
      <formula>AND(P14=$G$1,$G$1&lt;&gt;"")</formula>
    </cfRule>
  </conditionalFormatting>
  <conditionalFormatting sqref="P14">
    <cfRule type="expression" dxfId="542" priority="1996">
      <formula>AND(P14=$G$1,$G$1&lt;&gt;"")</formula>
    </cfRule>
  </conditionalFormatting>
  <conditionalFormatting sqref="P14">
    <cfRule type="expression" dxfId="541" priority="1995">
      <formula>AND(P14=$G$1,$G$1&lt;&gt;"")</formula>
    </cfRule>
  </conditionalFormatting>
  <conditionalFormatting sqref="P14">
    <cfRule type="expression" dxfId="540" priority="1994">
      <formula>AND(P14=$G$1,$G$1&lt;&gt;"")</formula>
    </cfRule>
  </conditionalFormatting>
  <conditionalFormatting sqref="P14">
    <cfRule type="expression" dxfId="539" priority="1993">
      <formula>AND(P14=$G$1,$G$1&lt;&gt;"")</formula>
    </cfRule>
  </conditionalFormatting>
  <conditionalFormatting sqref="P14">
    <cfRule type="expression" dxfId="538" priority="1992">
      <formula>AND(P14=$G$1,$G$1&lt;&gt;"")</formula>
    </cfRule>
  </conditionalFormatting>
  <conditionalFormatting sqref="P14">
    <cfRule type="expression" dxfId="537" priority="1991">
      <formula>AND(P14=$G$1,$G$1&lt;&gt;"")</formula>
    </cfRule>
  </conditionalFormatting>
  <conditionalFormatting sqref="P14">
    <cfRule type="expression" dxfId="536" priority="1990">
      <formula>AND(P14=$G$1,$G$1&lt;&gt;"")</formula>
    </cfRule>
  </conditionalFormatting>
  <conditionalFormatting sqref="P14">
    <cfRule type="expression" dxfId="535" priority="1989">
      <formula>AND(P14=$G$1,$G$1&lt;&gt;"")</formula>
    </cfRule>
  </conditionalFormatting>
  <conditionalFormatting sqref="P14">
    <cfRule type="expression" dxfId="534" priority="1988">
      <formula>AND(P14=$G$1,$G$1&lt;&gt;"")</formula>
    </cfRule>
  </conditionalFormatting>
  <conditionalFormatting sqref="P14">
    <cfRule type="expression" dxfId="533" priority="1987">
      <formula>AND(P14=$G$1,$G$1&lt;&gt;"")</formula>
    </cfRule>
  </conditionalFormatting>
  <conditionalFormatting sqref="P14">
    <cfRule type="expression" dxfId="532" priority="1986">
      <formula>AND(P14=$G$1,$G$1&lt;&gt;"")</formula>
    </cfRule>
  </conditionalFormatting>
  <conditionalFormatting sqref="P14">
    <cfRule type="expression" dxfId="531" priority="1985">
      <formula>AND(P14=$G$1,$G$1&lt;&gt;"")</formula>
    </cfRule>
  </conditionalFormatting>
  <conditionalFormatting sqref="P14">
    <cfRule type="expression" dxfId="530" priority="1984">
      <formula>AND(P14=$G$1,$G$1&lt;&gt;"")</formula>
    </cfRule>
  </conditionalFormatting>
  <conditionalFormatting sqref="P14">
    <cfRule type="expression" dxfId="529" priority="1983">
      <formula>AND(P14=$G$1,$G$1&lt;&gt;"")</formula>
    </cfRule>
  </conditionalFormatting>
  <conditionalFormatting sqref="P14">
    <cfRule type="expression" dxfId="528" priority="1982">
      <formula>AND(P14=$G$1,$G$1&lt;&gt;"")</formula>
    </cfRule>
  </conditionalFormatting>
  <conditionalFormatting sqref="P14">
    <cfRule type="expression" dxfId="527" priority="1981">
      <formula>AND(P14=$G$1,$G$1&lt;&gt;"")</formula>
    </cfRule>
  </conditionalFormatting>
  <conditionalFormatting sqref="P14">
    <cfRule type="expression" dxfId="526" priority="1980">
      <formula>AND(P14=$G$1,$G$1&lt;&gt;"")</formula>
    </cfRule>
  </conditionalFormatting>
  <conditionalFormatting sqref="P14">
    <cfRule type="expression" dxfId="525" priority="1979">
      <formula>AND(P14=$G$1,$G$1&lt;&gt;"")</formula>
    </cfRule>
  </conditionalFormatting>
  <conditionalFormatting sqref="P14">
    <cfRule type="expression" dxfId="524" priority="1978">
      <formula>AND(P14=$G$1,$G$1&lt;&gt;"")</formula>
    </cfRule>
  </conditionalFormatting>
  <conditionalFormatting sqref="P14">
    <cfRule type="expression" dxfId="523" priority="1977">
      <formula>AND(P14=$G$1,$G$1&lt;&gt;"")</formula>
    </cfRule>
  </conditionalFormatting>
  <conditionalFormatting sqref="P14">
    <cfRule type="expression" dxfId="522" priority="1976">
      <formula>AND(P14=$G$1,$G$1&lt;&gt;"")</formula>
    </cfRule>
  </conditionalFormatting>
  <conditionalFormatting sqref="P14">
    <cfRule type="expression" dxfId="521" priority="1975">
      <formula>AND(P14=$G$1,$G$1&lt;&gt;"")</formula>
    </cfRule>
  </conditionalFormatting>
  <conditionalFormatting sqref="P14">
    <cfRule type="expression" dxfId="520" priority="1974">
      <formula>AND(P14=$G$1,$G$1&lt;&gt;"")</formula>
    </cfRule>
  </conditionalFormatting>
  <conditionalFormatting sqref="P14">
    <cfRule type="expression" dxfId="519" priority="1973">
      <formula>AND(P14=$G$1,$G$1&lt;&gt;"")</formula>
    </cfRule>
  </conditionalFormatting>
  <conditionalFormatting sqref="P14">
    <cfRule type="expression" dxfId="518" priority="1972">
      <formula>AND(P14=$G$1,$G$1&lt;&gt;"")</formula>
    </cfRule>
  </conditionalFormatting>
  <conditionalFormatting sqref="P14">
    <cfRule type="expression" dxfId="517" priority="1971">
      <formula>AND(P14=$G$1,$G$1&lt;&gt;"")</formula>
    </cfRule>
  </conditionalFormatting>
  <conditionalFormatting sqref="P14">
    <cfRule type="expression" dxfId="516" priority="1970">
      <formula>AND(P14=$G$1,$G$1&lt;&gt;"")</formula>
    </cfRule>
  </conditionalFormatting>
  <conditionalFormatting sqref="P14">
    <cfRule type="expression" dxfId="515" priority="1969">
      <formula>AND(P14=$G$1,$G$1&lt;&gt;"")</formula>
    </cfRule>
  </conditionalFormatting>
  <conditionalFormatting sqref="P14">
    <cfRule type="expression" dxfId="514" priority="1968">
      <formula>AND(P14=$G$1,$G$1&lt;&gt;"")</formula>
    </cfRule>
  </conditionalFormatting>
  <conditionalFormatting sqref="P14">
    <cfRule type="expression" dxfId="513" priority="1967">
      <formula>AND(P14=$G$1,$G$1&lt;&gt;"")</formula>
    </cfRule>
  </conditionalFormatting>
  <conditionalFormatting sqref="P14">
    <cfRule type="expression" dxfId="512" priority="1966">
      <formula>AND(P14=$G$1,$G$1&lt;&gt;"")</formula>
    </cfRule>
  </conditionalFormatting>
  <conditionalFormatting sqref="P14">
    <cfRule type="expression" dxfId="511" priority="1965">
      <formula>AND(P14=$G$1,$G$1&lt;&gt;"")</formula>
    </cfRule>
  </conditionalFormatting>
  <conditionalFormatting sqref="P14">
    <cfRule type="expression" dxfId="510" priority="1964">
      <formula>AND(P14=$G$1,$G$1&lt;&gt;"")</formula>
    </cfRule>
  </conditionalFormatting>
  <conditionalFormatting sqref="P14">
    <cfRule type="expression" dxfId="509" priority="1963">
      <formula>AND(P14=$G$1,$G$1&lt;&gt;"")</formula>
    </cfRule>
  </conditionalFormatting>
  <conditionalFormatting sqref="P14">
    <cfRule type="expression" dxfId="508" priority="1962">
      <formula>AND(P14=$G$1,$G$1&lt;&gt;"")</formula>
    </cfRule>
  </conditionalFormatting>
  <conditionalFormatting sqref="P14">
    <cfRule type="expression" dxfId="507" priority="1961">
      <formula>AND(P14=$G$1,$G$1&lt;&gt;"")</formula>
    </cfRule>
  </conditionalFormatting>
  <conditionalFormatting sqref="P14">
    <cfRule type="expression" dxfId="506" priority="1960">
      <formula>AND(P14=$G$1,$G$1&lt;&gt;"")</formula>
    </cfRule>
  </conditionalFormatting>
  <conditionalFormatting sqref="P14">
    <cfRule type="expression" dxfId="505" priority="1959">
      <formula>AND(P14=$G$1,$G$1&lt;&gt;"")</formula>
    </cfRule>
  </conditionalFormatting>
  <conditionalFormatting sqref="P14">
    <cfRule type="expression" dxfId="504" priority="1958">
      <formula>AND(P14=$G$1,$G$1&lt;&gt;"")</formula>
    </cfRule>
  </conditionalFormatting>
  <conditionalFormatting sqref="P14">
    <cfRule type="expression" dxfId="503" priority="1957">
      <formula>AND(P14=$G$1,$G$1&lt;&gt;"")</formula>
    </cfRule>
  </conditionalFormatting>
  <conditionalFormatting sqref="P14">
    <cfRule type="expression" dxfId="502" priority="1956">
      <formula>AND(P14=$G$1,$G$1&lt;&gt;"")</formula>
    </cfRule>
  </conditionalFormatting>
  <conditionalFormatting sqref="P14">
    <cfRule type="expression" dxfId="501" priority="1955">
      <formula>AND(P14=$G$1,$G$1&lt;&gt;"")</formula>
    </cfRule>
  </conditionalFormatting>
  <conditionalFormatting sqref="P14">
    <cfRule type="expression" dxfId="500" priority="1954">
      <formula>AND(P14=$G$1,$G$1&lt;&gt;"")</formula>
    </cfRule>
  </conditionalFormatting>
  <conditionalFormatting sqref="P14">
    <cfRule type="expression" dxfId="499" priority="1953">
      <formula>AND(P14=$G$1,$G$1&lt;&gt;"")</formula>
    </cfRule>
  </conditionalFormatting>
  <conditionalFormatting sqref="P14">
    <cfRule type="expression" dxfId="498" priority="1952">
      <formula>AND(P14=$G$1,$G$1&lt;&gt;"")</formula>
    </cfRule>
  </conditionalFormatting>
  <conditionalFormatting sqref="P14">
    <cfRule type="expression" dxfId="497" priority="1951">
      <formula>AND(P14=$G$1,$G$1&lt;&gt;"")</formula>
    </cfRule>
  </conditionalFormatting>
  <conditionalFormatting sqref="P14">
    <cfRule type="expression" dxfId="496" priority="1950">
      <formula>AND(P14=$G$1,$G$1&lt;&gt;"")</formula>
    </cfRule>
  </conditionalFormatting>
  <conditionalFormatting sqref="P14">
    <cfRule type="expression" dxfId="495" priority="1949">
      <formula>AND(P14=$G$1,$G$1&lt;&gt;"")</formula>
    </cfRule>
  </conditionalFormatting>
  <conditionalFormatting sqref="P14">
    <cfRule type="expression" dxfId="494" priority="1948">
      <formula>AND(P14=$G$1,$G$1&lt;&gt;"")</formula>
    </cfRule>
  </conditionalFormatting>
  <conditionalFormatting sqref="P14">
    <cfRule type="expression" dxfId="493" priority="1947">
      <formula>AND(P14=$G$1,$G$1&lt;&gt;"")</formula>
    </cfRule>
  </conditionalFormatting>
  <conditionalFormatting sqref="P14">
    <cfRule type="expression" dxfId="492" priority="1946">
      <formula>AND(P14=$G$1,$G$1&lt;&gt;"")</formula>
    </cfRule>
  </conditionalFormatting>
  <conditionalFormatting sqref="P14">
    <cfRule type="expression" dxfId="491" priority="1945">
      <formula>AND(P14=$G$1,$G$1&lt;&gt;"")</formula>
    </cfRule>
  </conditionalFormatting>
  <conditionalFormatting sqref="P14">
    <cfRule type="expression" dxfId="490" priority="1944">
      <formula>AND(P14=$G$1,$G$1&lt;&gt;"")</formula>
    </cfRule>
  </conditionalFormatting>
  <conditionalFormatting sqref="P14">
    <cfRule type="expression" dxfId="489" priority="1943">
      <formula>AND(P14=$G$1,$G$1&lt;&gt;"")</formula>
    </cfRule>
  </conditionalFormatting>
  <conditionalFormatting sqref="P14">
    <cfRule type="expression" dxfId="488" priority="1942">
      <formula>AND(P14=$G$1,$G$1&lt;&gt;"")</formula>
    </cfRule>
  </conditionalFormatting>
  <conditionalFormatting sqref="P14">
    <cfRule type="expression" dxfId="487" priority="1941">
      <formula>AND(P14=$G$1,$G$1&lt;&gt;"")</formula>
    </cfRule>
  </conditionalFormatting>
  <conditionalFormatting sqref="P14">
    <cfRule type="expression" dxfId="486" priority="1940">
      <formula>AND(P14=$G$1,$G$1&lt;&gt;"")</formula>
    </cfRule>
  </conditionalFormatting>
  <conditionalFormatting sqref="P14">
    <cfRule type="expression" dxfId="485" priority="1939">
      <formula>AND(P14=$G$1,$G$1&lt;&gt;"")</formula>
    </cfRule>
  </conditionalFormatting>
  <conditionalFormatting sqref="P14">
    <cfRule type="expression" dxfId="484" priority="1938">
      <formula>AND(P14=$G$1,$G$1&lt;&gt;"")</formula>
    </cfRule>
  </conditionalFormatting>
  <conditionalFormatting sqref="P14">
    <cfRule type="expression" dxfId="483" priority="1937">
      <formula>AND(P14=$G$1,$G$1&lt;&gt;"")</formula>
    </cfRule>
  </conditionalFormatting>
  <conditionalFormatting sqref="P14">
    <cfRule type="expression" dxfId="482" priority="1936">
      <formula>AND(P14=$G$1,$G$1&lt;&gt;"")</formula>
    </cfRule>
  </conditionalFormatting>
  <conditionalFormatting sqref="P14">
    <cfRule type="expression" dxfId="481" priority="1935">
      <formula>AND(P14=$G$1,$G$1&lt;&gt;"")</formula>
    </cfRule>
  </conditionalFormatting>
  <conditionalFormatting sqref="P14">
    <cfRule type="expression" dxfId="480" priority="1934">
      <formula>AND(P14=$G$1,$G$1&lt;&gt;"")</formula>
    </cfRule>
  </conditionalFormatting>
  <conditionalFormatting sqref="P14">
    <cfRule type="expression" dxfId="479" priority="1933">
      <formula>AND(P14=$G$1,$G$1&lt;&gt;"")</formula>
    </cfRule>
  </conditionalFormatting>
  <conditionalFormatting sqref="P14">
    <cfRule type="expression" dxfId="478" priority="1932">
      <formula>AND(P14=$G$1,$G$1&lt;&gt;"")</formula>
    </cfRule>
  </conditionalFormatting>
  <conditionalFormatting sqref="P14">
    <cfRule type="expression" dxfId="477" priority="1931">
      <formula>AND(P14=$G$1,$G$1&lt;&gt;"")</formula>
    </cfRule>
  </conditionalFormatting>
  <conditionalFormatting sqref="P14">
    <cfRule type="expression" dxfId="476" priority="1930">
      <formula>AND(P14=$G$1,$G$1&lt;&gt;"")</formula>
    </cfRule>
  </conditionalFormatting>
  <conditionalFormatting sqref="P14">
    <cfRule type="expression" dxfId="475" priority="1929">
      <formula>AND(P14=$G$1,$G$1&lt;&gt;"")</formula>
    </cfRule>
  </conditionalFormatting>
  <conditionalFormatting sqref="P14">
    <cfRule type="expression" dxfId="474" priority="1928">
      <formula>AND(P14=$G$1,$G$1&lt;&gt;"")</formula>
    </cfRule>
  </conditionalFormatting>
  <conditionalFormatting sqref="P14">
    <cfRule type="expression" dxfId="473" priority="1927">
      <formula>AND(P14=$G$1,$G$1&lt;&gt;"")</formula>
    </cfRule>
  </conditionalFormatting>
  <conditionalFormatting sqref="P14">
    <cfRule type="expression" dxfId="472" priority="1926">
      <formula>AND(P14=$G$1,$G$1&lt;&gt;"")</formula>
    </cfRule>
  </conditionalFormatting>
  <conditionalFormatting sqref="P14">
    <cfRule type="expression" dxfId="471" priority="1925">
      <formula>AND(P14=$G$1,$G$1&lt;&gt;"")</formula>
    </cfRule>
  </conditionalFormatting>
  <conditionalFormatting sqref="P14">
    <cfRule type="expression" dxfId="470" priority="1924">
      <formula>AND(P14=$G$1,$G$1&lt;&gt;"")</formula>
    </cfRule>
  </conditionalFormatting>
  <conditionalFormatting sqref="P14">
    <cfRule type="expression" dxfId="469" priority="1923">
      <formula>AND(P14=$G$1,$G$1&lt;&gt;"")</formula>
    </cfRule>
  </conditionalFormatting>
  <conditionalFormatting sqref="P14">
    <cfRule type="expression" dxfId="468" priority="1922">
      <formula>AND(P14=$G$1,$G$1&lt;&gt;"")</formula>
    </cfRule>
  </conditionalFormatting>
  <conditionalFormatting sqref="P14">
    <cfRule type="expression" dxfId="467" priority="1921">
      <formula>AND(P14=$G$1,$G$1&lt;&gt;"")</formula>
    </cfRule>
  </conditionalFormatting>
  <conditionalFormatting sqref="P14">
    <cfRule type="expression" dxfId="466" priority="1920">
      <formula>AND(P14=$G$1,$G$1&lt;&gt;"")</formula>
    </cfRule>
  </conditionalFormatting>
  <conditionalFormatting sqref="P14">
    <cfRule type="expression" dxfId="465" priority="1919">
      <formula>AND(P14=$G$1,$G$1&lt;&gt;"")</formula>
    </cfRule>
  </conditionalFormatting>
  <conditionalFormatting sqref="P14">
    <cfRule type="expression" dxfId="464" priority="1918">
      <formula>AND(P14=$G$1,$G$1&lt;&gt;"")</formula>
    </cfRule>
  </conditionalFormatting>
  <conditionalFormatting sqref="P12">
    <cfRule type="expression" dxfId="463" priority="1917">
      <formula>AND(P12=$G$1,$G$1&lt;&gt;"")</formula>
    </cfRule>
  </conditionalFormatting>
  <conditionalFormatting sqref="P12">
    <cfRule type="expression" dxfId="462" priority="1916">
      <formula>AND(P12=$G$1,$G$1&lt;&gt;"")</formula>
    </cfRule>
  </conditionalFormatting>
  <conditionalFormatting sqref="P12">
    <cfRule type="expression" dxfId="461" priority="1915">
      <formula>AND(P12=$G$1,$G$1&lt;&gt;"")</formula>
    </cfRule>
  </conditionalFormatting>
  <conditionalFormatting sqref="P12">
    <cfRule type="expression" dxfId="460" priority="1914">
      <formula>AND(P12=$G$1,$G$1&lt;&gt;"")</formula>
    </cfRule>
  </conditionalFormatting>
  <conditionalFormatting sqref="P12">
    <cfRule type="expression" dxfId="459" priority="1913">
      <formula>AND(P12=$G$1,$G$1&lt;&gt;"")</formula>
    </cfRule>
  </conditionalFormatting>
  <conditionalFormatting sqref="P12">
    <cfRule type="expression" dxfId="458" priority="1912">
      <formula>AND(P12=$G$1,$G$1&lt;&gt;"")</formula>
    </cfRule>
  </conditionalFormatting>
  <conditionalFormatting sqref="P12">
    <cfRule type="expression" dxfId="457" priority="1911">
      <formula>AND(P12=$G$1,$G$1&lt;&gt;"")</formula>
    </cfRule>
  </conditionalFormatting>
  <conditionalFormatting sqref="P12">
    <cfRule type="expression" dxfId="456" priority="1910">
      <formula>AND(P12=$G$1,$G$1&lt;&gt;"")</formula>
    </cfRule>
  </conditionalFormatting>
  <conditionalFormatting sqref="P12">
    <cfRule type="expression" dxfId="455" priority="1909">
      <formula>AND(P12=$G$1,$G$1&lt;&gt;"")</formula>
    </cfRule>
  </conditionalFormatting>
  <conditionalFormatting sqref="P12">
    <cfRule type="expression" dxfId="454" priority="1908">
      <formula>AND(P12=$G$1,$G$1&lt;&gt;"")</formula>
    </cfRule>
  </conditionalFormatting>
  <conditionalFormatting sqref="P12">
    <cfRule type="expression" dxfId="453" priority="1907">
      <formula>AND(P12=$G$1,$G$1&lt;&gt;"")</formula>
    </cfRule>
  </conditionalFormatting>
  <conditionalFormatting sqref="P12">
    <cfRule type="expression" dxfId="452" priority="1906">
      <formula>AND(P12=$G$1,$G$1&lt;&gt;"")</formula>
    </cfRule>
  </conditionalFormatting>
  <conditionalFormatting sqref="P12">
    <cfRule type="expression" dxfId="451" priority="1905">
      <formula>AND(P12=$G$1,$G$1&lt;&gt;"")</formula>
    </cfRule>
  </conditionalFormatting>
  <conditionalFormatting sqref="P12">
    <cfRule type="expression" dxfId="450" priority="1904">
      <formula>AND(P12=$G$1,$G$1&lt;&gt;"")</formula>
    </cfRule>
  </conditionalFormatting>
  <conditionalFormatting sqref="P12">
    <cfRule type="expression" dxfId="449" priority="1903">
      <formula>AND(P12=$G$1,$G$1&lt;&gt;"")</formula>
    </cfRule>
  </conditionalFormatting>
  <conditionalFormatting sqref="P12">
    <cfRule type="expression" dxfId="448" priority="1902">
      <formula>AND(P12=$G$1,$G$1&lt;&gt;"")</formula>
    </cfRule>
  </conditionalFormatting>
  <conditionalFormatting sqref="P12">
    <cfRule type="expression" dxfId="447" priority="1901">
      <formula>AND(P12=$G$1,$G$1&lt;&gt;"")</formula>
    </cfRule>
  </conditionalFormatting>
  <conditionalFormatting sqref="P12">
    <cfRule type="expression" dxfId="446" priority="1900">
      <formula>AND(P12=$G$1,$G$1&lt;&gt;"")</formula>
    </cfRule>
  </conditionalFormatting>
  <conditionalFormatting sqref="P12">
    <cfRule type="expression" dxfId="445" priority="1899">
      <formula>AND(P12=$G$1,$G$1&lt;&gt;"")</formula>
    </cfRule>
  </conditionalFormatting>
  <conditionalFormatting sqref="P12">
    <cfRule type="expression" dxfId="444" priority="1898">
      <formula>AND(P12=$G$1,$G$1&lt;&gt;"")</formula>
    </cfRule>
  </conditionalFormatting>
  <conditionalFormatting sqref="P12">
    <cfRule type="expression" dxfId="443" priority="1897">
      <formula>AND(P12=$G$1,$G$1&lt;&gt;"")</formula>
    </cfRule>
  </conditionalFormatting>
  <conditionalFormatting sqref="P12">
    <cfRule type="expression" dxfId="442" priority="1896">
      <formula>AND(P12=$G$1,$G$1&lt;&gt;"")</formula>
    </cfRule>
  </conditionalFormatting>
  <conditionalFormatting sqref="P12">
    <cfRule type="expression" dxfId="441" priority="1895">
      <formula>AND(P12=$G$1,$G$1&lt;&gt;"")</formula>
    </cfRule>
  </conditionalFormatting>
  <conditionalFormatting sqref="P12">
    <cfRule type="expression" dxfId="440" priority="1894">
      <formula>AND(P12=$G$1,$G$1&lt;&gt;"")</formula>
    </cfRule>
  </conditionalFormatting>
  <conditionalFormatting sqref="P12">
    <cfRule type="expression" dxfId="439" priority="1893">
      <formula>AND(P12=$G$1,$G$1&lt;&gt;"")</formula>
    </cfRule>
  </conditionalFormatting>
  <conditionalFormatting sqref="P12">
    <cfRule type="expression" dxfId="438" priority="1892">
      <formula>AND(P12=$G$1,$G$1&lt;&gt;"")</formula>
    </cfRule>
  </conditionalFormatting>
  <conditionalFormatting sqref="P12">
    <cfRule type="expression" dxfId="437" priority="1891">
      <formula>AND(P12=$G$1,$G$1&lt;&gt;"")</formula>
    </cfRule>
  </conditionalFormatting>
  <conditionalFormatting sqref="P13">
    <cfRule type="expression" dxfId="436" priority="1890">
      <formula>AND(P13=$G$1,$G$1&lt;&gt;"")</formula>
    </cfRule>
  </conditionalFormatting>
  <conditionalFormatting sqref="P13">
    <cfRule type="expression" dxfId="435" priority="1889">
      <formula>AND(P13=$G$1,$G$1&lt;&gt;"")</formula>
    </cfRule>
  </conditionalFormatting>
  <conditionalFormatting sqref="P13">
    <cfRule type="expression" dxfId="434" priority="1888">
      <formula>AND(P13=$G$1,$G$1&lt;&gt;"")</formula>
    </cfRule>
  </conditionalFormatting>
  <conditionalFormatting sqref="P13">
    <cfRule type="expression" dxfId="433" priority="1887">
      <formula>AND(P13=$G$1,$G$1&lt;&gt;"")</formula>
    </cfRule>
  </conditionalFormatting>
  <conditionalFormatting sqref="P13">
    <cfRule type="expression" dxfId="432" priority="1886">
      <formula>AND(P13=$G$1,$G$1&lt;&gt;"")</formula>
    </cfRule>
  </conditionalFormatting>
  <conditionalFormatting sqref="P13">
    <cfRule type="expression" dxfId="431" priority="1885">
      <formula>AND(P13=$G$1,$G$1&lt;&gt;"")</formula>
    </cfRule>
  </conditionalFormatting>
  <conditionalFormatting sqref="P12">
    <cfRule type="expression" dxfId="430" priority="1884">
      <formula>AND(P12=$G$1,$G$1&lt;&gt;"")</formula>
    </cfRule>
  </conditionalFormatting>
  <conditionalFormatting sqref="P12">
    <cfRule type="expression" dxfId="429" priority="1883">
      <formula>AND(P12=$G$1,$G$1&lt;&gt;"")</formula>
    </cfRule>
  </conditionalFormatting>
  <conditionalFormatting sqref="P12">
    <cfRule type="expression" dxfId="428" priority="1882">
      <formula>AND(P12=$G$1,$G$1&lt;&gt;"")</formula>
    </cfRule>
  </conditionalFormatting>
  <conditionalFormatting sqref="P12">
    <cfRule type="expression" dxfId="427" priority="1881">
      <formula>AND(P12=$G$1,$G$1&lt;&gt;"")</formula>
    </cfRule>
  </conditionalFormatting>
  <conditionalFormatting sqref="P12">
    <cfRule type="expression" dxfId="426" priority="1880">
      <formula>AND(P12=$G$1,$G$1&lt;&gt;"")</formula>
    </cfRule>
  </conditionalFormatting>
  <conditionalFormatting sqref="P12">
    <cfRule type="expression" dxfId="425" priority="1879">
      <formula>AND(P12=$G$1,$G$1&lt;&gt;"")</formula>
    </cfRule>
  </conditionalFormatting>
  <conditionalFormatting sqref="P13">
    <cfRule type="expression" dxfId="424" priority="1878">
      <formula>AND(P13=$G$1,$G$1&lt;&gt;"")</formula>
    </cfRule>
  </conditionalFormatting>
  <conditionalFormatting sqref="P13">
    <cfRule type="expression" dxfId="423" priority="1877">
      <formula>AND(P13=$G$1,$G$1&lt;&gt;"")</formula>
    </cfRule>
  </conditionalFormatting>
  <conditionalFormatting sqref="P13">
    <cfRule type="expression" dxfId="422" priority="1876">
      <formula>AND(P13=$G$1,$G$1&lt;&gt;"")</formula>
    </cfRule>
  </conditionalFormatting>
  <conditionalFormatting sqref="P12">
    <cfRule type="expression" dxfId="421" priority="1875">
      <formula>AND(P12=$G$1,$G$1&lt;&gt;"")</formula>
    </cfRule>
  </conditionalFormatting>
  <conditionalFormatting sqref="P12">
    <cfRule type="expression" dxfId="420" priority="1874">
      <formula>AND(P12=$G$1,$G$1&lt;&gt;"")</formula>
    </cfRule>
  </conditionalFormatting>
  <conditionalFormatting sqref="P12">
    <cfRule type="expression" dxfId="419" priority="1873">
      <formula>AND(P12=$G$1,$G$1&lt;&gt;"")</formula>
    </cfRule>
  </conditionalFormatting>
  <conditionalFormatting sqref="P13">
    <cfRule type="expression" dxfId="418" priority="1872">
      <formula>AND(P13=$G$1,$G$1&lt;&gt;"")</formula>
    </cfRule>
  </conditionalFormatting>
  <conditionalFormatting sqref="P13">
    <cfRule type="expression" dxfId="417" priority="1871">
      <formula>AND(P13=$G$1,$G$1&lt;&gt;"")</formula>
    </cfRule>
  </conditionalFormatting>
  <conditionalFormatting sqref="P13">
    <cfRule type="expression" dxfId="416" priority="1870">
      <formula>AND(P13=$G$1,$G$1&lt;&gt;"")</formula>
    </cfRule>
  </conditionalFormatting>
  <conditionalFormatting sqref="P12">
    <cfRule type="expression" dxfId="415" priority="1869">
      <formula>AND(P12=$G$1,$G$1&lt;&gt;"")</formula>
    </cfRule>
  </conditionalFormatting>
  <conditionalFormatting sqref="P12">
    <cfRule type="expression" dxfId="414" priority="1868">
      <formula>AND(P12=$G$1,$G$1&lt;&gt;"")</formula>
    </cfRule>
  </conditionalFormatting>
  <conditionalFormatting sqref="P12">
    <cfRule type="expression" dxfId="413" priority="1867">
      <formula>AND(P12=$G$1,$G$1&lt;&gt;"")</formula>
    </cfRule>
  </conditionalFormatting>
  <conditionalFormatting sqref="P13">
    <cfRule type="expression" dxfId="412" priority="1866">
      <formula>AND(P13=$G$1,$G$1&lt;&gt;"")</formula>
    </cfRule>
  </conditionalFormatting>
  <conditionalFormatting sqref="P13">
    <cfRule type="expression" dxfId="411" priority="1865">
      <formula>AND(P13=$G$1,$G$1&lt;&gt;"")</formula>
    </cfRule>
  </conditionalFormatting>
  <conditionalFormatting sqref="P13">
    <cfRule type="expression" dxfId="410" priority="1864">
      <formula>AND(P13=$G$1,$G$1&lt;&gt;"")</formula>
    </cfRule>
  </conditionalFormatting>
  <conditionalFormatting sqref="P13">
    <cfRule type="expression" dxfId="409" priority="1863">
      <formula>AND(P13=$G$1,$G$1&lt;&gt;"")</formula>
    </cfRule>
  </conditionalFormatting>
  <conditionalFormatting sqref="P13">
    <cfRule type="expression" dxfId="408" priority="1862">
      <formula>AND(P13=$G$1,$G$1&lt;&gt;"")</formula>
    </cfRule>
  </conditionalFormatting>
  <conditionalFormatting sqref="P13">
    <cfRule type="expression" dxfId="407" priority="1861">
      <formula>AND(P13=$G$1,$G$1&lt;&gt;"")</formula>
    </cfRule>
  </conditionalFormatting>
  <conditionalFormatting sqref="P13">
    <cfRule type="expression" dxfId="406" priority="1860">
      <formula>AND(P13=$G$1,$G$1&lt;&gt;"")</formula>
    </cfRule>
  </conditionalFormatting>
  <conditionalFormatting sqref="P13">
    <cfRule type="expression" dxfId="405" priority="1859">
      <formula>AND(P13=$G$1,$G$1&lt;&gt;"")</formula>
    </cfRule>
  </conditionalFormatting>
  <conditionalFormatting sqref="P13">
    <cfRule type="expression" dxfId="404" priority="1858">
      <formula>AND(P13=$G$1,$G$1&lt;&gt;"")</formula>
    </cfRule>
  </conditionalFormatting>
  <conditionalFormatting sqref="P13">
    <cfRule type="expression" dxfId="403" priority="1857">
      <formula>AND(P13=$G$1,$G$1&lt;&gt;"")</formula>
    </cfRule>
  </conditionalFormatting>
  <conditionalFormatting sqref="P13">
    <cfRule type="expression" dxfId="402" priority="1856">
      <formula>AND(P13=$G$1,$G$1&lt;&gt;"")</formula>
    </cfRule>
  </conditionalFormatting>
  <conditionalFormatting sqref="P13">
    <cfRule type="expression" dxfId="401" priority="1855">
      <formula>AND(P13=$G$1,$G$1&lt;&gt;"")</formula>
    </cfRule>
  </conditionalFormatting>
  <conditionalFormatting sqref="P13">
    <cfRule type="expression" dxfId="400" priority="1854">
      <formula>AND(P13=$G$1,$G$1&lt;&gt;"")</formula>
    </cfRule>
  </conditionalFormatting>
  <conditionalFormatting sqref="P13">
    <cfRule type="expression" dxfId="399" priority="1853">
      <formula>AND(P13=$G$1,$G$1&lt;&gt;"")</formula>
    </cfRule>
  </conditionalFormatting>
  <conditionalFormatting sqref="P13">
    <cfRule type="expression" dxfId="398" priority="1852">
      <formula>AND(P13=$G$1,$G$1&lt;&gt;"")</formula>
    </cfRule>
  </conditionalFormatting>
  <conditionalFormatting sqref="P12">
    <cfRule type="expression" dxfId="397" priority="1851">
      <formula>AND(P12=$G$1,$G$1&lt;&gt;"")</formula>
    </cfRule>
  </conditionalFormatting>
  <conditionalFormatting sqref="P12">
    <cfRule type="expression" dxfId="396" priority="1850">
      <formula>AND(P12=$G$1,$G$1&lt;&gt;"")</formula>
    </cfRule>
  </conditionalFormatting>
  <conditionalFormatting sqref="P12">
    <cfRule type="expression" dxfId="395" priority="1849">
      <formula>AND(P12=$G$1,$G$1&lt;&gt;"")</formula>
    </cfRule>
  </conditionalFormatting>
  <conditionalFormatting sqref="P13">
    <cfRule type="expression" dxfId="394" priority="1848">
      <formula>AND(P13=$G$1,$G$1&lt;&gt;"")</formula>
    </cfRule>
  </conditionalFormatting>
  <conditionalFormatting sqref="P13">
    <cfRule type="expression" dxfId="393" priority="1847">
      <formula>AND(P13=$G$1,$G$1&lt;&gt;"")</formula>
    </cfRule>
  </conditionalFormatting>
  <conditionalFormatting sqref="P13">
    <cfRule type="expression" dxfId="392" priority="1846">
      <formula>AND(P13=$G$1,$G$1&lt;&gt;"")</formula>
    </cfRule>
  </conditionalFormatting>
  <conditionalFormatting sqref="P13">
    <cfRule type="expression" dxfId="391" priority="1845">
      <formula>AND(P13=$G$1,$G$1&lt;&gt;"")</formula>
    </cfRule>
  </conditionalFormatting>
  <conditionalFormatting sqref="P13">
    <cfRule type="expression" dxfId="390" priority="1844">
      <formula>AND(P13=$G$1,$G$1&lt;&gt;"")</formula>
    </cfRule>
  </conditionalFormatting>
  <conditionalFormatting sqref="P13">
    <cfRule type="expression" dxfId="389" priority="1843">
      <formula>AND(P13=$G$1,$G$1&lt;&gt;"")</formula>
    </cfRule>
  </conditionalFormatting>
  <conditionalFormatting sqref="P13">
    <cfRule type="expression" dxfId="388" priority="1842">
      <formula>AND(P13=$G$1,$G$1&lt;&gt;"")</formula>
    </cfRule>
  </conditionalFormatting>
  <conditionalFormatting sqref="P13">
    <cfRule type="expression" dxfId="387" priority="1841">
      <formula>AND(P13=$G$1,$G$1&lt;&gt;"")</formula>
    </cfRule>
  </conditionalFormatting>
  <conditionalFormatting sqref="P13">
    <cfRule type="expression" dxfId="386" priority="1840">
      <formula>AND(P13=$G$1,$G$1&lt;&gt;"")</formula>
    </cfRule>
  </conditionalFormatting>
  <conditionalFormatting sqref="P13">
    <cfRule type="expression" dxfId="385" priority="1839">
      <formula>AND(P13=$G$1,$G$1&lt;&gt;"")</formula>
    </cfRule>
  </conditionalFormatting>
  <conditionalFormatting sqref="P13">
    <cfRule type="expression" dxfId="384" priority="1838">
      <formula>AND(P13=$G$1,$G$1&lt;&gt;"")</formula>
    </cfRule>
  </conditionalFormatting>
  <conditionalFormatting sqref="P13">
    <cfRule type="expression" dxfId="383" priority="1837">
      <formula>AND(P13=$G$1,$G$1&lt;&gt;"")</formula>
    </cfRule>
  </conditionalFormatting>
  <conditionalFormatting sqref="P13">
    <cfRule type="expression" dxfId="382" priority="1836">
      <formula>AND(P13=$G$1,$G$1&lt;&gt;"")</formula>
    </cfRule>
  </conditionalFormatting>
  <conditionalFormatting sqref="P13">
    <cfRule type="expression" dxfId="381" priority="1835">
      <formula>AND(P13=$G$1,$G$1&lt;&gt;"")</formula>
    </cfRule>
  </conditionalFormatting>
  <conditionalFormatting sqref="P13">
    <cfRule type="expression" dxfId="380" priority="1834">
      <formula>AND(P13=$G$1,$G$1&lt;&gt;"")</formula>
    </cfRule>
  </conditionalFormatting>
  <conditionalFormatting sqref="P12">
    <cfRule type="expression" dxfId="379" priority="1833">
      <formula>AND(P12=$G$1,$G$1&lt;&gt;"")</formula>
    </cfRule>
  </conditionalFormatting>
  <conditionalFormatting sqref="P12">
    <cfRule type="expression" dxfId="378" priority="1832">
      <formula>AND(P12=$G$1,$G$1&lt;&gt;"")</formula>
    </cfRule>
  </conditionalFormatting>
  <conditionalFormatting sqref="P12">
    <cfRule type="expression" dxfId="377" priority="1831">
      <formula>AND(P12=$G$1,$G$1&lt;&gt;"")</formula>
    </cfRule>
  </conditionalFormatting>
  <conditionalFormatting sqref="P12">
    <cfRule type="expression" dxfId="376" priority="1830">
      <formula>AND(P12=$G$1,$G$1&lt;&gt;"")</formula>
    </cfRule>
  </conditionalFormatting>
  <conditionalFormatting sqref="P12">
    <cfRule type="expression" dxfId="375" priority="1829">
      <formula>AND(P12=$G$1,$G$1&lt;&gt;"")</formula>
    </cfRule>
  </conditionalFormatting>
  <conditionalFormatting sqref="P12">
    <cfRule type="expression" dxfId="374" priority="1828">
      <formula>AND(P12=$G$1,$G$1&lt;&gt;"")</formula>
    </cfRule>
  </conditionalFormatting>
  <conditionalFormatting sqref="P12">
    <cfRule type="expression" dxfId="373" priority="1827">
      <formula>AND(P12=$G$1,$G$1&lt;&gt;"")</formula>
    </cfRule>
  </conditionalFormatting>
  <conditionalFormatting sqref="P12">
    <cfRule type="expression" dxfId="372" priority="1826">
      <formula>AND(P12=$G$1,$G$1&lt;&gt;"")</formula>
    </cfRule>
  </conditionalFormatting>
  <conditionalFormatting sqref="P12">
    <cfRule type="expression" dxfId="371" priority="1825">
      <formula>AND(P12=$G$1,$G$1&lt;&gt;"")</formula>
    </cfRule>
  </conditionalFormatting>
  <conditionalFormatting sqref="P12">
    <cfRule type="expression" dxfId="370" priority="1824">
      <formula>AND(P12=$G$1,$G$1&lt;&gt;"")</formula>
    </cfRule>
  </conditionalFormatting>
  <conditionalFormatting sqref="P12">
    <cfRule type="expression" dxfId="369" priority="1823">
      <formula>AND(P12=$G$1,$G$1&lt;&gt;"")</formula>
    </cfRule>
  </conditionalFormatting>
  <conditionalFormatting sqref="P12">
    <cfRule type="expression" dxfId="368" priority="1822">
      <formula>AND(P12=$G$1,$G$1&lt;&gt;"")</formula>
    </cfRule>
  </conditionalFormatting>
  <conditionalFormatting sqref="P12">
    <cfRule type="expression" dxfId="367" priority="1821">
      <formula>AND(P12=$G$1,$G$1&lt;&gt;"")</formula>
    </cfRule>
  </conditionalFormatting>
  <conditionalFormatting sqref="P12">
    <cfRule type="expression" dxfId="366" priority="1820">
      <formula>AND(P12=$G$1,$G$1&lt;&gt;"")</formula>
    </cfRule>
  </conditionalFormatting>
  <conditionalFormatting sqref="P12">
    <cfRule type="expression" dxfId="365" priority="1819">
      <formula>AND(P12=$G$1,$G$1&lt;&gt;"")</formula>
    </cfRule>
  </conditionalFormatting>
  <conditionalFormatting sqref="P12">
    <cfRule type="expression" dxfId="364" priority="1818">
      <formula>AND(P12=$G$1,$G$1&lt;&gt;"")</formula>
    </cfRule>
  </conditionalFormatting>
  <conditionalFormatting sqref="P12">
    <cfRule type="expression" dxfId="363" priority="1817">
      <formula>AND(P12=$G$1,$G$1&lt;&gt;"")</formula>
    </cfRule>
  </conditionalFormatting>
  <conditionalFormatting sqref="P12">
    <cfRule type="expression" dxfId="362" priority="1816">
      <formula>AND(P12=$G$1,$G$1&lt;&gt;"")</formula>
    </cfRule>
  </conditionalFormatting>
  <conditionalFormatting sqref="P12">
    <cfRule type="expression" dxfId="361" priority="1815">
      <formula>AND(P12=$G$1,$G$1&lt;&gt;"")</formula>
    </cfRule>
  </conditionalFormatting>
  <conditionalFormatting sqref="P12">
    <cfRule type="expression" dxfId="360" priority="1814">
      <formula>AND(P12=$G$1,$G$1&lt;&gt;"")</formula>
    </cfRule>
  </conditionalFormatting>
  <conditionalFormatting sqref="P12">
    <cfRule type="expression" dxfId="359" priority="1813">
      <formula>AND(P12=$G$1,$G$1&lt;&gt;"")</formula>
    </cfRule>
  </conditionalFormatting>
  <conditionalFormatting sqref="P12">
    <cfRule type="expression" dxfId="358" priority="1812">
      <formula>AND(P12=$G$1,$G$1&lt;&gt;"")</formula>
    </cfRule>
  </conditionalFormatting>
  <conditionalFormatting sqref="P12">
    <cfRule type="expression" dxfId="357" priority="1811">
      <formula>AND(P12=$G$1,$G$1&lt;&gt;"")</formula>
    </cfRule>
  </conditionalFormatting>
  <conditionalFormatting sqref="P12">
    <cfRule type="expression" dxfId="356" priority="1810">
      <formula>AND(P12=$G$1,$G$1&lt;&gt;"")</formula>
    </cfRule>
  </conditionalFormatting>
  <conditionalFormatting sqref="P12">
    <cfRule type="expression" dxfId="355" priority="1809">
      <formula>AND(P12=$G$1,$G$1&lt;&gt;"")</formula>
    </cfRule>
  </conditionalFormatting>
  <conditionalFormatting sqref="P12">
    <cfRule type="expression" dxfId="354" priority="1808">
      <formula>AND(P12=$G$1,$G$1&lt;&gt;"")</formula>
    </cfRule>
  </conditionalFormatting>
  <conditionalFormatting sqref="P12">
    <cfRule type="expression" dxfId="353" priority="1807">
      <formula>AND(P12=$G$1,$G$1&lt;&gt;"")</formula>
    </cfRule>
  </conditionalFormatting>
  <conditionalFormatting sqref="P12">
    <cfRule type="expression" dxfId="352" priority="1806">
      <formula>AND(P12=$G$1,$G$1&lt;&gt;"")</formula>
    </cfRule>
  </conditionalFormatting>
  <conditionalFormatting sqref="P12">
    <cfRule type="expression" dxfId="351" priority="1805">
      <formula>AND(P12=$G$1,$G$1&lt;&gt;"")</formula>
    </cfRule>
  </conditionalFormatting>
  <conditionalFormatting sqref="P12">
    <cfRule type="expression" dxfId="350" priority="1804">
      <formula>AND(P12=$G$1,$G$1&lt;&gt;"")</formula>
    </cfRule>
  </conditionalFormatting>
  <conditionalFormatting sqref="P12">
    <cfRule type="expression" dxfId="349" priority="1803">
      <formula>AND(P12=$G$1,$G$1&lt;&gt;"")</formula>
    </cfRule>
  </conditionalFormatting>
  <conditionalFormatting sqref="P12">
    <cfRule type="expression" dxfId="348" priority="1802">
      <formula>AND(P12=$G$1,$G$1&lt;&gt;"")</formula>
    </cfRule>
  </conditionalFormatting>
  <conditionalFormatting sqref="P12">
    <cfRule type="expression" dxfId="347" priority="1801">
      <formula>AND(P12=$G$1,$G$1&lt;&gt;"")</formula>
    </cfRule>
  </conditionalFormatting>
  <conditionalFormatting sqref="P12">
    <cfRule type="expression" dxfId="346" priority="1800">
      <formula>AND(P12=$G$1,$G$1&lt;&gt;"")</formula>
    </cfRule>
  </conditionalFormatting>
  <conditionalFormatting sqref="P12">
    <cfRule type="expression" dxfId="345" priority="1799">
      <formula>AND(P12=$G$1,$G$1&lt;&gt;"")</formula>
    </cfRule>
  </conditionalFormatting>
  <conditionalFormatting sqref="P12">
    <cfRule type="expression" dxfId="344" priority="1798">
      <formula>AND(P12=$G$1,$G$1&lt;&gt;"")</formula>
    </cfRule>
  </conditionalFormatting>
  <conditionalFormatting sqref="P12">
    <cfRule type="expression" dxfId="343" priority="1797">
      <formula>AND(P12=$G$1,$G$1&lt;&gt;"")</formula>
    </cfRule>
  </conditionalFormatting>
  <conditionalFormatting sqref="P12">
    <cfRule type="expression" dxfId="342" priority="1796">
      <formula>AND(P12=$G$1,$G$1&lt;&gt;"")</formula>
    </cfRule>
  </conditionalFormatting>
  <conditionalFormatting sqref="P12">
    <cfRule type="expression" dxfId="341" priority="1795">
      <formula>AND(P12=$G$1,$G$1&lt;&gt;"")</formula>
    </cfRule>
  </conditionalFormatting>
  <conditionalFormatting sqref="P12">
    <cfRule type="expression" dxfId="340" priority="1794">
      <formula>AND(P12=$G$1,$G$1&lt;&gt;"")</formula>
    </cfRule>
  </conditionalFormatting>
  <conditionalFormatting sqref="P12">
    <cfRule type="expression" dxfId="339" priority="1793">
      <formula>AND(P12=$G$1,$G$1&lt;&gt;"")</formula>
    </cfRule>
  </conditionalFormatting>
  <conditionalFormatting sqref="P12">
    <cfRule type="expression" dxfId="338" priority="1792">
      <formula>AND(P12=$G$1,$G$1&lt;&gt;"")</formula>
    </cfRule>
  </conditionalFormatting>
  <conditionalFormatting sqref="P12">
    <cfRule type="expression" dxfId="337" priority="1791">
      <formula>AND(P12=$G$1,$G$1&lt;&gt;"")</formula>
    </cfRule>
  </conditionalFormatting>
  <conditionalFormatting sqref="P12">
    <cfRule type="expression" dxfId="336" priority="1790">
      <formula>AND(P12=$G$1,$G$1&lt;&gt;"")</formula>
    </cfRule>
  </conditionalFormatting>
  <conditionalFormatting sqref="P12">
    <cfRule type="expression" dxfId="335" priority="1789">
      <formula>AND(P12=$G$1,$G$1&lt;&gt;"")</formula>
    </cfRule>
  </conditionalFormatting>
  <conditionalFormatting sqref="P12">
    <cfRule type="expression" dxfId="334" priority="1788">
      <formula>AND(P12=$G$1,$G$1&lt;&gt;"")</formula>
    </cfRule>
  </conditionalFormatting>
  <conditionalFormatting sqref="P12">
    <cfRule type="expression" dxfId="333" priority="1787">
      <formula>AND(P12=$G$1,$G$1&lt;&gt;"")</formula>
    </cfRule>
  </conditionalFormatting>
  <conditionalFormatting sqref="P12">
    <cfRule type="expression" dxfId="332" priority="1786">
      <formula>AND(P12=$G$1,$G$1&lt;&gt;"")</formula>
    </cfRule>
  </conditionalFormatting>
  <conditionalFormatting sqref="P12">
    <cfRule type="expression" dxfId="331" priority="1785">
      <formula>AND(P12=$G$1,$G$1&lt;&gt;"")</formula>
    </cfRule>
  </conditionalFormatting>
  <conditionalFormatting sqref="P12">
    <cfRule type="expression" dxfId="330" priority="1784">
      <formula>AND(P12=$G$1,$G$1&lt;&gt;"")</formula>
    </cfRule>
  </conditionalFormatting>
  <conditionalFormatting sqref="P12">
    <cfRule type="expression" dxfId="329" priority="1783">
      <formula>AND(P12=$G$1,$G$1&lt;&gt;"")</formula>
    </cfRule>
  </conditionalFormatting>
  <conditionalFormatting sqref="P12">
    <cfRule type="expression" dxfId="328" priority="1782">
      <formula>AND(P12=$G$1,$G$1&lt;&gt;"")</formula>
    </cfRule>
  </conditionalFormatting>
  <conditionalFormatting sqref="P12">
    <cfRule type="expression" dxfId="327" priority="1781">
      <formula>AND(P12=$G$1,$G$1&lt;&gt;"")</formula>
    </cfRule>
  </conditionalFormatting>
  <conditionalFormatting sqref="P12">
    <cfRule type="expression" dxfId="326" priority="1780">
      <formula>AND(P12=$G$1,$G$1&lt;&gt;"")</formula>
    </cfRule>
  </conditionalFormatting>
  <conditionalFormatting sqref="P12">
    <cfRule type="expression" dxfId="325" priority="1779">
      <formula>AND(P12=$G$1,$G$1&lt;&gt;"")</formula>
    </cfRule>
  </conditionalFormatting>
  <conditionalFormatting sqref="P12">
    <cfRule type="expression" dxfId="324" priority="1778">
      <formula>AND(P12=$G$1,$G$1&lt;&gt;"")</formula>
    </cfRule>
  </conditionalFormatting>
  <conditionalFormatting sqref="P12">
    <cfRule type="expression" dxfId="323" priority="1777">
      <formula>AND(P12=$G$1,$G$1&lt;&gt;"")</formula>
    </cfRule>
  </conditionalFormatting>
  <conditionalFormatting sqref="P12">
    <cfRule type="expression" dxfId="322" priority="1776">
      <formula>AND(P12=$G$1,$G$1&lt;&gt;"")</formula>
    </cfRule>
  </conditionalFormatting>
  <conditionalFormatting sqref="P12">
    <cfRule type="expression" dxfId="321" priority="1775">
      <formula>AND(P12=$G$1,$G$1&lt;&gt;"")</formula>
    </cfRule>
  </conditionalFormatting>
  <conditionalFormatting sqref="P12">
    <cfRule type="expression" dxfId="320" priority="1774">
      <formula>AND(P12=$G$1,$G$1&lt;&gt;"")</formula>
    </cfRule>
  </conditionalFormatting>
  <conditionalFormatting sqref="P12">
    <cfRule type="expression" dxfId="319" priority="1773">
      <formula>AND(P12=$G$1,$G$1&lt;&gt;"")</formula>
    </cfRule>
  </conditionalFormatting>
  <conditionalFormatting sqref="P12">
    <cfRule type="expression" dxfId="318" priority="1772">
      <formula>AND(P12=$G$1,$G$1&lt;&gt;"")</formula>
    </cfRule>
  </conditionalFormatting>
  <conditionalFormatting sqref="P12">
    <cfRule type="expression" dxfId="317" priority="1771">
      <formula>AND(P12=$G$1,$G$1&lt;&gt;"")</formula>
    </cfRule>
  </conditionalFormatting>
  <conditionalFormatting sqref="P12">
    <cfRule type="expression" dxfId="316" priority="1770">
      <formula>AND(P12=$G$1,$G$1&lt;&gt;"")</formula>
    </cfRule>
  </conditionalFormatting>
  <conditionalFormatting sqref="P12">
    <cfRule type="expression" dxfId="315" priority="1769">
      <formula>AND(P12=$G$1,$G$1&lt;&gt;"")</formula>
    </cfRule>
  </conditionalFormatting>
  <conditionalFormatting sqref="P12">
    <cfRule type="expression" dxfId="314" priority="1768">
      <formula>AND(P12=$G$1,$G$1&lt;&gt;"")</formula>
    </cfRule>
  </conditionalFormatting>
  <conditionalFormatting sqref="P12">
    <cfRule type="expression" dxfId="313" priority="1767">
      <formula>AND(P12=$G$1,$G$1&lt;&gt;"")</formula>
    </cfRule>
  </conditionalFormatting>
  <conditionalFormatting sqref="P12">
    <cfRule type="expression" dxfId="312" priority="1766">
      <formula>AND(P12=$G$1,$G$1&lt;&gt;"")</formula>
    </cfRule>
  </conditionalFormatting>
  <conditionalFormatting sqref="P12">
    <cfRule type="expression" dxfId="311" priority="1765">
      <formula>AND(P12=$G$1,$G$1&lt;&gt;"")</formula>
    </cfRule>
  </conditionalFormatting>
  <conditionalFormatting sqref="P12">
    <cfRule type="expression" dxfId="310" priority="1764">
      <formula>AND(P12=$G$1,$G$1&lt;&gt;"")</formula>
    </cfRule>
  </conditionalFormatting>
  <conditionalFormatting sqref="P12">
    <cfRule type="expression" dxfId="309" priority="1763">
      <formula>AND(P12=$G$1,$G$1&lt;&gt;"")</formula>
    </cfRule>
  </conditionalFormatting>
  <conditionalFormatting sqref="P12">
    <cfRule type="expression" dxfId="308" priority="1762">
      <formula>AND(P12=$G$1,$G$1&lt;&gt;"")</formula>
    </cfRule>
  </conditionalFormatting>
  <conditionalFormatting sqref="P12">
    <cfRule type="expression" dxfId="307" priority="1761">
      <formula>AND(P12=$G$1,$G$1&lt;&gt;"")</formula>
    </cfRule>
  </conditionalFormatting>
  <conditionalFormatting sqref="P12">
    <cfRule type="expression" dxfId="306" priority="1760">
      <formula>AND(P12=$G$1,$G$1&lt;&gt;"")</formula>
    </cfRule>
  </conditionalFormatting>
  <conditionalFormatting sqref="P12">
    <cfRule type="expression" dxfId="305" priority="1759">
      <formula>AND(P12=$G$1,$G$1&lt;&gt;"")</formula>
    </cfRule>
  </conditionalFormatting>
  <conditionalFormatting sqref="P12">
    <cfRule type="expression" dxfId="304" priority="1758">
      <formula>AND(P12=$G$1,$G$1&lt;&gt;"")</formula>
    </cfRule>
  </conditionalFormatting>
  <conditionalFormatting sqref="P12">
    <cfRule type="expression" dxfId="303" priority="1757">
      <formula>AND(P12=$G$1,$G$1&lt;&gt;"")</formula>
    </cfRule>
  </conditionalFormatting>
  <conditionalFormatting sqref="P12">
    <cfRule type="expression" dxfId="302" priority="1756">
      <formula>AND(P12=$G$1,$G$1&lt;&gt;"")</formula>
    </cfRule>
  </conditionalFormatting>
  <conditionalFormatting sqref="P12">
    <cfRule type="expression" dxfId="301" priority="1755">
      <formula>AND(P12=$G$1,$G$1&lt;&gt;"")</formula>
    </cfRule>
  </conditionalFormatting>
  <conditionalFormatting sqref="P12">
    <cfRule type="expression" dxfId="300" priority="1754">
      <formula>AND(P12=$G$1,$G$1&lt;&gt;"")</formula>
    </cfRule>
  </conditionalFormatting>
  <conditionalFormatting sqref="P12">
    <cfRule type="expression" dxfId="299" priority="1753">
      <formula>AND(P12=$G$1,$G$1&lt;&gt;"")</formula>
    </cfRule>
  </conditionalFormatting>
  <conditionalFormatting sqref="P12">
    <cfRule type="expression" dxfId="298" priority="1752">
      <formula>AND(P12=$G$1,$G$1&lt;&gt;"")</formula>
    </cfRule>
  </conditionalFormatting>
  <conditionalFormatting sqref="P12">
    <cfRule type="expression" dxfId="297" priority="1751">
      <formula>AND(P12=$G$1,$G$1&lt;&gt;"")</formula>
    </cfRule>
  </conditionalFormatting>
  <conditionalFormatting sqref="P12">
    <cfRule type="expression" dxfId="296" priority="1750">
      <formula>AND(P12=$G$1,$G$1&lt;&gt;"")</formula>
    </cfRule>
  </conditionalFormatting>
  <conditionalFormatting sqref="P12">
    <cfRule type="expression" dxfId="295" priority="1749">
      <formula>AND(P12=$G$1,$G$1&lt;&gt;"")</formula>
    </cfRule>
  </conditionalFormatting>
  <conditionalFormatting sqref="P12">
    <cfRule type="expression" dxfId="294" priority="1748">
      <formula>AND(P12=$G$1,$G$1&lt;&gt;"")</formula>
    </cfRule>
  </conditionalFormatting>
  <conditionalFormatting sqref="P12">
    <cfRule type="expression" dxfId="293" priority="1747">
      <formula>AND(P12=$G$1,$G$1&lt;&gt;"")</formula>
    </cfRule>
  </conditionalFormatting>
  <conditionalFormatting sqref="P12">
    <cfRule type="expression" dxfId="292" priority="1746">
      <formula>AND(P12=$G$1,$G$1&lt;&gt;"")</formula>
    </cfRule>
  </conditionalFormatting>
  <conditionalFormatting sqref="P12">
    <cfRule type="expression" dxfId="291" priority="1745">
      <formula>AND(P12=$G$1,$G$1&lt;&gt;"")</formula>
    </cfRule>
  </conditionalFormatting>
  <conditionalFormatting sqref="P12">
    <cfRule type="expression" dxfId="290" priority="1744">
      <formula>AND(P12=$G$1,$G$1&lt;&gt;"")</formula>
    </cfRule>
  </conditionalFormatting>
  <conditionalFormatting sqref="P12">
    <cfRule type="expression" dxfId="289" priority="1743">
      <formula>AND(P12=$G$1,$G$1&lt;&gt;"")</formula>
    </cfRule>
  </conditionalFormatting>
  <conditionalFormatting sqref="P12">
    <cfRule type="expression" dxfId="288" priority="1742">
      <formula>AND(P12=$G$1,$G$1&lt;&gt;"")</formula>
    </cfRule>
  </conditionalFormatting>
  <conditionalFormatting sqref="P12">
    <cfRule type="expression" dxfId="287" priority="1741">
      <formula>AND(P12=$G$1,$G$1&lt;&gt;"")</formula>
    </cfRule>
  </conditionalFormatting>
  <conditionalFormatting sqref="P12">
    <cfRule type="expression" dxfId="286" priority="1740">
      <formula>AND(P12=$G$1,$G$1&lt;&gt;"")</formula>
    </cfRule>
  </conditionalFormatting>
  <conditionalFormatting sqref="P12">
    <cfRule type="expression" dxfId="285" priority="1739">
      <formula>AND(P12=$G$1,$G$1&lt;&gt;"")</formula>
    </cfRule>
  </conditionalFormatting>
  <conditionalFormatting sqref="P12">
    <cfRule type="expression" dxfId="284" priority="1738">
      <formula>AND(P12=$G$1,$G$1&lt;&gt;"")</formula>
    </cfRule>
  </conditionalFormatting>
  <conditionalFormatting sqref="P12">
    <cfRule type="expression" dxfId="283" priority="1737">
      <formula>AND(P12=$G$1,$G$1&lt;&gt;"")</formula>
    </cfRule>
  </conditionalFormatting>
  <conditionalFormatting sqref="P12">
    <cfRule type="expression" dxfId="282" priority="1736">
      <formula>AND(P12=$G$1,$G$1&lt;&gt;"")</formula>
    </cfRule>
  </conditionalFormatting>
  <conditionalFormatting sqref="P12">
    <cfRule type="expression" dxfId="281" priority="1735">
      <formula>AND(P12=$G$1,$G$1&lt;&gt;"")</formula>
    </cfRule>
  </conditionalFormatting>
  <conditionalFormatting sqref="P12">
    <cfRule type="expression" dxfId="280" priority="1734">
      <formula>AND(P12=$G$1,$G$1&lt;&gt;"")</formula>
    </cfRule>
  </conditionalFormatting>
  <conditionalFormatting sqref="P12">
    <cfRule type="expression" dxfId="279" priority="1733">
      <formula>AND(P12=$G$1,$G$1&lt;&gt;"")</formula>
    </cfRule>
  </conditionalFormatting>
  <conditionalFormatting sqref="P12">
    <cfRule type="expression" dxfId="278" priority="1732">
      <formula>AND(P12=$G$1,$G$1&lt;&gt;"")</formula>
    </cfRule>
  </conditionalFormatting>
  <conditionalFormatting sqref="P12">
    <cfRule type="expression" dxfId="277" priority="1731">
      <formula>AND(P12=$G$1,$G$1&lt;&gt;"")</formula>
    </cfRule>
  </conditionalFormatting>
  <conditionalFormatting sqref="P12">
    <cfRule type="expression" dxfId="276" priority="1730">
      <formula>AND(P12=$G$1,$G$1&lt;&gt;"")</formula>
    </cfRule>
  </conditionalFormatting>
  <conditionalFormatting sqref="P12">
    <cfRule type="expression" dxfId="275" priority="1729">
      <formula>AND(P12=$G$1,$G$1&lt;&gt;"")</formula>
    </cfRule>
  </conditionalFormatting>
  <conditionalFormatting sqref="P12">
    <cfRule type="expression" dxfId="274" priority="1728">
      <formula>AND(P12=$G$1,$G$1&lt;&gt;"")</formula>
    </cfRule>
  </conditionalFormatting>
  <conditionalFormatting sqref="P12">
    <cfRule type="expression" dxfId="273" priority="1727">
      <formula>AND(P12=$G$1,$G$1&lt;&gt;"")</formula>
    </cfRule>
  </conditionalFormatting>
  <conditionalFormatting sqref="P12">
    <cfRule type="expression" dxfId="272" priority="1726">
      <formula>AND(P12=$G$1,$G$1&lt;&gt;"")</formula>
    </cfRule>
  </conditionalFormatting>
  <conditionalFormatting sqref="P12">
    <cfRule type="expression" dxfId="271" priority="1725">
      <formula>AND(P12=$G$1,$G$1&lt;&gt;"")</formula>
    </cfRule>
  </conditionalFormatting>
  <conditionalFormatting sqref="P12">
    <cfRule type="expression" dxfId="270" priority="1724">
      <formula>AND(P12=$G$1,$G$1&lt;&gt;"")</formula>
    </cfRule>
  </conditionalFormatting>
  <conditionalFormatting sqref="P12">
    <cfRule type="expression" dxfId="269" priority="1723">
      <formula>AND(P12=$G$1,$G$1&lt;&gt;"")</formula>
    </cfRule>
  </conditionalFormatting>
  <conditionalFormatting sqref="P12">
    <cfRule type="expression" dxfId="268" priority="1722">
      <formula>AND(P12=$G$1,$G$1&lt;&gt;"")</formula>
    </cfRule>
  </conditionalFormatting>
  <conditionalFormatting sqref="P12">
    <cfRule type="expression" dxfId="267" priority="1721">
      <formula>AND(P12=$G$1,$G$1&lt;&gt;"")</formula>
    </cfRule>
  </conditionalFormatting>
  <conditionalFormatting sqref="P12">
    <cfRule type="expression" dxfId="266" priority="1720">
      <formula>AND(P12=$G$1,$G$1&lt;&gt;"")</formula>
    </cfRule>
  </conditionalFormatting>
  <conditionalFormatting sqref="P12">
    <cfRule type="expression" dxfId="265" priority="1719">
      <formula>AND(P12=$G$1,$G$1&lt;&gt;"")</formula>
    </cfRule>
  </conditionalFormatting>
  <conditionalFormatting sqref="P12">
    <cfRule type="expression" dxfId="264" priority="1718">
      <formula>AND(P12=$G$1,$G$1&lt;&gt;"")</formula>
    </cfRule>
  </conditionalFormatting>
  <conditionalFormatting sqref="P12">
    <cfRule type="expression" dxfId="263" priority="1717">
      <formula>AND(P12=$G$1,$G$1&lt;&gt;"")</formula>
    </cfRule>
  </conditionalFormatting>
  <conditionalFormatting sqref="P13">
    <cfRule type="expression" dxfId="262" priority="1716">
      <formula>AND(P13=$G$1,$G$1&lt;&gt;"")</formula>
    </cfRule>
  </conditionalFormatting>
  <conditionalFormatting sqref="P13">
    <cfRule type="expression" dxfId="261" priority="1715">
      <formula>AND(P13=$G$1,$G$1&lt;&gt;"")</formula>
    </cfRule>
  </conditionalFormatting>
  <conditionalFormatting sqref="P13">
    <cfRule type="expression" dxfId="260" priority="1714">
      <formula>AND(P13=$G$1,$G$1&lt;&gt;"")</formula>
    </cfRule>
  </conditionalFormatting>
  <conditionalFormatting sqref="P13">
    <cfRule type="expression" dxfId="259" priority="1713">
      <formula>AND(P13=$G$1,$G$1&lt;&gt;"")</formula>
    </cfRule>
  </conditionalFormatting>
  <conditionalFormatting sqref="P13">
    <cfRule type="expression" dxfId="258" priority="1712">
      <formula>AND(P13=$G$1,$G$1&lt;&gt;"")</formula>
    </cfRule>
  </conditionalFormatting>
  <conditionalFormatting sqref="P13">
    <cfRule type="expression" dxfId="257" priority="1711">
      <formula>AND(P13=$G$1,$G$1&lt;&gt;"")</formula>
    </cfRule>
  </conditionalFormatting>
  <conditionalFormatting sqref="P13">
    <cfRule type="expression" dxfId="256" priority="1710">
      <formula>AND(P13=$G$1,$G$1&lt;&gt;"")</formula>
    </cfRule>
  </conditionalFormatting>
  <conditionalFormatting sqref="P13">
    <cfRule type="expression" dxfId="255" priority="1709">
      <formula>AND(P13=$G$1,$G$1&lt;&gt;"")</formula>
    </cfRule>
  </conditionalFormatting>
  <conditionalFormatting sqref="P13">
    <cfRule type="expression" dxfId="254" priority="1708">
      <formula>AND(P13=$G$1,$G$1&lt;&gt;"")</formula>
    </cfRule>
  </conditionalFormatting>
  <conditionalFormatting sqref="P13">
    <cfRule type="expression" dxfId="253" priority="1707">
      <formula>AND(P13=$G$1,$G$1&lt;&gt;"")</formula>
    </cfRule>
  </conditionalFormatting>
  <conditionalFormatting sqref="P13">
    <cfRule type="expression" dxfId="252" priority="1706">
      <formula>AND(P13=$G$1,$G$1&lt;&gt;"")</formula>
    </cfRule>
  </conditionalFormatting>
  <conditionalFormatting sqref="P13">
    <cfRule type="expression" dxfId="251" priority="1705">
      <formula>AND(P13=$G$1,$G$1&lt;&gt;"")</formula>
    </cfRule>
  </conditionalFormatting>
  <conditionalFormatting sqref="P13">
    <cfRule type="expression" dxfId="250" priority="1704">
      <formula>AND(P13=$G$1,$G$1&lt;&gt;"")</formula>
    </cfRule>
  </conditionalFormatting>
  <conditionalFormatting sqref="P13">
    <cfRule type="expression" dxfId="249" priority="1703">
      <formula>AND(P13=$G$1,$G$1&lt;&gt;"")</formula>
    </cfRule>
  </conditionalFormatting>
  <conditionalFormatting sqref="P13">
    <cfRule type="expression" dxfId="248" priority="1702">
      <formula>AND(P13=$G$1,$G$1&lt;&gt;"")</formula>
    </cfRule>
  </conditionalFormatting>
  <conditionalFormatting sqref="P12">
    <cfRule type="expression" dxfId="247" priority="1701">
      <formula>AND(P12=$G$1,$G$1&lt;&gt;"")</formula>
    </cfRule>
  </conditionalFormatting>
  <conditionalFormatting sqref="P12">
    <cfRule type="expression" dxfId="246" priority="1700">
      <formula>AND(P12=$G$1,$G$1&lt;&gt;"")</formula>
    </cfRule>
  </conditionalFormatting>
  <conditionalFormatting sqref="P12">
    <cfRule type="expression" dxfId="245" priority="1699">
      <formula>AND(P12=$G$1,$G$1&lt;&gt;"")</formula>
    </cfRule>
  </conditionalFormatting>
  <conditionalFormatting sqref="P12">
    <cfRule type="expression" dxfId="244" priority="1698">
      <formula>AND(P12=$G$1,$G$1&lt;&gt;"")</formula>
    </cfRule>
  </conditionalFormatting>
  <conditionalFormatting sqref="P12">
    <cfRule type="expression" dxfId="243" priority="1697">
      <formula>AND(P12=$G$1,$G$1&lt;&gt;"")</formula>
    </cfRule>
  </conditionalFormatting>
  <conditionalFormatting sqref="P12">
    <cfRule type="expression" dxfId="242" priority="1696">
      <formula>AND(P12=$G$1,$G$1&lt;&gt;"")</formula>
    </cfRule>
  </conditionalFormatting>
  <conditionalFormatting sqref="P12">
    <cfRule type="expression" dxfId="241" priority="1695">
      <formula>AND(P12=$G$1,$G$1&lt;&gt;"")</formula>
    </cfRule>
  </conditionalFormatting>
  <conditionalFormatting sqref="P12">
    <cfRule type="expression" dxfId="240" priority="1694">
      <formula>AND(P12=$G$1,$G$1&lt;&gt;"")</formula>
    </cfRule>
  </conditionalFormatting>
  <conditionalFormatting sqref="P12">
    <cfRule type="expression" dxfId="239" priority="1693">
      <formula>AND(P12=$G$1,$G$1&lt;&gt;"")</formula>
    </cfRule>
  </conditionalFormatting>
  <conditionalFormatting sqref="P12">
    <cfRule type="expression" dxfId="238" priority="1692">
      <formula>AND(P12=$G$1,$G$1&lt;&gt;"")</formula>
    </cfRule>
  </conditionalFormatting>
  <conditionalFormatting sqref="P12">
    <cfRule type="expression" dxfId="237" priority="1691">
      <formula>AND(P12=$G$1,$G$1&lt;&gt;"")</formula>
    </cfRule>
  </conditionalFormatting>
  <conditionalFormatting sqref="P12">
    <cfRule type="expression" dxfId="236" priority="1690">
      <formula>AND(P12=$G$1,$G$1&lt;&gt;"")</formula>
    </cfRule>
  </conditionalFormatting>
  <conditionalFormatting sqref="P12">
    <cfRule type="expression" dxfId="235" priority="1689">
      <formula>AND(P12=$G$1,$G$1&lt;&gt;"")</formula>
    </cfRule>
  </conditionalFormatting>
  <conditionalFormatting sqref="P12">
    <cfRule type="expression" dxfId="234" priority="1688">
      <formula>AND(P12=$G$1,$G$1&lt;&gt;"")</formula>
    </cfRule>
  </conditionalFormatting>
  <conditionalFormatting sqref="P12">
    <cfRule type="expression" dxfId="233" priority="1687">
      <formula>AND(P12=$G$1,$G$1&lt;&gt;"")</formula>
    </cfRule>
  </conditionalFormatting>
  <conditionalFormatting sqref="P12">
    <cfRule type="expression" dxfId="232" priority="1686">
      <formula>AND(P12=$G$1,$G$1&lt;&gt;"")</formula>
    </cfRule>
  </conditionalFormatting>
  <conditionalFormatting sqref="P12">
    <cfRule type="expression" dxfId="231" priority="1685">
      <formula>AND(P12=$G$1,$G$1&lt;&gt;"")</formula>
    </cfRule>
  </conditionalFormatting>
  <conditionalFormatting sqref="P12">
    <cfRule type="expression" dxfId="230" priority="1684">
      <formula>AND(P12=$G$1,$G$1&lt;&gt;"")</formula>
    </cfRule>
  </conditionalFormatting>
  <conditionalFormatting sqref="P12">
    <cfRule type="expression" dxfId="229" priority="1683">
      <formula>AND(P12=$G$1,$G$1&lt;&gt;"")</formula>
    </cfRule>
  </conditionalFormatting>
  <conditionalFormatting sqref="P12">
    <cfRule type="expression" dxfId="228" priority="1682">
      <formula>AND(P12=$G$1,$G$1&lt;&gt;"")</formula>
    </cfRule>
  </conditionalFormatting>
  <conditionalFormatting sqref="P12">
    <cfRule type="expression" dxfId="227" priority="1681">
      <formula>AND(P12=$G$1,$G$1&lt;&gt;"")</formula>
    </cfRule>
  </conditionalFormatting>
  <conditionalFormatting sqref="P12">
    <cfRule type="expression" dxfId="226" priority="1680">
      <formula>AND(P12=$G$1,$G$1&lt;&gt;"")</formula>
    </cfRule>
  </conditionalFormatting>
  <conditionalFormatting sqref="P12">
    <cfRule type="expression" dxfId="225" priority="1679">
      <formula>AND(P12=$G$1,$G$1&lt;&gt;"")</formula>
    </cfRule>
  </conditionalFormatting>
  <conditionalFormatting sqref="P12">
    <cfRule type="expression" dxfId="224" priority="1678">
      <formula>AND(P12=$G$1,$G$1&lt;&gt;"")</formula>
    </cfRule>
  </conditionalFormatting>
  <conditionalFormatting sqref="P12">
    <cfRule type="expression" dxfId="223" priority="1677">
      <formula>AND(P12=$G$1,$G$1&lt;&gt;"")</formula>
    </cfRule>
  </conditionalFormatting>
  <conditionalFormatting sqref="P12">
    <cfRule type="expression" dxfId="222" priority="1676">
      <formula>AND(P12=$G$1,$G$1&lt;&gt;"")</formula>
    </cfRule>
  </conditionalFormatting>
  <conditionalFormatting sqref="P12">
    <cfRule type="expression" dxfId="221" priority="1675">
      <formula>AND(P12=$G$1,$G$1&lt;&gt;"")</formula>
    </cfRule>
  </conditionalFormatting>
  <conditionalFormatting sqref="P12">
    <cfRule type="expression" dxfId="220" priority="1674">
      <formula>AND(P12=$G$1,$G$1&lt;&gt;"")</formula>
    </cfRule>
  </conditionalFormatting>
  <conditionalFormatting sqref="P12">
    <cfRule type="expression" dxfId="219" priority="1673">
      <formula>AND(P12=$G$1,$G$1&lt;&gt;"")</formula>
    </cfRule>
  </conditionalFormatting>
  <conditionalFormatting sqref="P12">
    <cfRule type="expression" dxfId="218" priority="1672">
      <formula>AND(P12=$G$1,$G$1&lt;&gt;"")</formula>
    </cfRule>
  </conditionalFormatting>
  <conditionalFormatting sqref="P12">
    <cfRule type="expression" dxfId="217" priority="1671">
      <formula>AND(P12=$G$1,$G$1&lt;&gt;"")</formula>
    </cfRule>
  </conditionalFormatting>
  <conditionalFormatting sqref="P12">
    <cfRule type="expression" dxfId="216" priority="1670">
      <formula>AND(P12=$G$1,$G$1&lt;&gt;"")</formula>
    </cfRule>
  </conditionalFormatting>
  <conditionalFormatting sqref="P12">
    <cfRule type="expression" dxfId="215" priority="1669">
      <formula>AND(P12=$G$1,$G$1&lt;&gt;"")</formula>
    </cfRule>
  </conditionalFormatting>
  <conditionalFormatting sqref="P12">
    <cfRule type="expression" dxfId="214" priority="1668">
      <formula>AND(P12=$G$1,$G$1&lt;&gt;"")</formula>
    </cfRule>
  </conditionalFormatting>
  <conditionalFormatting sqref="P12">
    <cfRule type="expression" dxfId="213" priority="1667">
      <formula>AND(P12=$G$1,$G$1&lt;&gt;"")</formula>
    </cfRule>
  </conditionalFormatting>
  <conditionalFormatting sqref="P12">
    <cfRule type="expression" dxfId="212" priority="1666">
      <formula>AND(P12=$G$1,$G$1&lt;&gt;"")</formula>
    </cfRule>
  </conditionalFormatting>
  <conditionalFormatting sqref="P12">
    <cfRule type="expression" dxfId="211" priority="1665">
      <formula>AND(P12=$G$1,$G$1&lt;&gt;"")</formula>
    </cfRule>
  </conditionalFormatting>
  <conditionalFormatting sqref="P12">
    <cfRule type="expression" dxfId="210" priority="1664">
      <formula>AND(P12=$G$1,$G$1&lt;&gt;"")</formula>
    </cfRule>
  </conditionalFormatting>
  <conditionalFormatting sqref="P12">
    <cfRule type="expression" dxfId="209" priority="1663">
      <formula>AND(P12=$G$1,$G$1&lt;&gt;"")</formula>
    </cfRule>
  </conditionalFormatting>
  <conditionalFormatting sqref="P12">
    <cfRule type="expression" dxfId="208" priority="1662">
      <formula>AND(P12=$G$1,$G$1&lt;&gt;"")</formula>
    </cfRule>
  </conditionalFormatting>
  <conditionalFormatting sqref="P12">
    <cfRule type="expression" dxfId="207" priority="1661">
      <formula>AND(P12=$G$1,$G$1&lt;&gt;"")</formula>
    </cfRule>
  </conditionalFormatting>
  <conditionalFormatting sqref="P12">
    <cfRule type="expression" dxfId="206" priority="1660">
      <formula>AND(P12=$G$1,$G$1&lt;&gt;"")</formula>
    </cfRule>
  </conditionalFormatting>
  <conditionalFormatting sqref="P12">
    <cfRule type="expression" dxfId="205" priority="1659">
      <formula>AND(P12=$G$1,$G$1&lt;&gt;"")</formula>
    </cfRule>
  </conditionalFormatting>
  <conditionalFormatting sqref="P12">
    <cfRule type="expression" dxfId="204" priority="1658">
      <formula>AND(P12=$G$1,$G$1&lt;&gt;"")</formula>
    </cfRule>
  </conditionalFormatting>
  <conditionalFormatting sqref="P12">
    <cfRule type="expression" dxfId="203" priority="1657">
      <formula>AND(P12=$G$1,$G$1&lt;&gt;"")</formula>
    </cfRule>
  </conditionalFormatting>
  <conditionalFormatting sqref="P12">
    <cfRule type="expression" dxfId="202" priority="1656">
      <formula>AND(P12=$G$1,$G$1&lt;&gt;"")</formula>
    </cfRule>
  </conditionalFormatting>
  <conditionalFormatting sqref="P12">
    <cfRule type="expression" dxfId="201" priority="1655">
      <formula>AND(P12=$G$1,$G$1&lt;&gt;"")</formula>
    </cfRule>
  </conditionalFormatting>
  <conditionalFormatting sqref="P12">
    <cfRule type="expression" dxfId="200" priority="1654">
      <formula>AND(P12=$G$1,$G$1&lt;&gt;"")</formula>
    </cfRule>
  </conditionalFormatting>
  <conditionalFormatting sqref="P12">
    <cfRule type="expression" dxfId="199" priority="1653">
      <formula>AND(P12=$G$1,$G$1&lt;&gt;"")</formula>
    </cfRule>
  </conditionalFormatting>
  <conditionalFormatting sqref="P12">
    <cfRule type="expression" dxfId="198" priority="1652">
      <formula>AND(P12=$G$1,$G$1&lt;&gt;"")</formula>
    </cfRule>
  </conditionalFormatting>
  <conditionalFormatting sqref="P12">
    <cfRule type="expression" dxfId="197" priority="1651">
      <formula>AND(P12=$G$1,$G$1&lt;&gt;"")</formula>
    </cfRule>
  </conditionalFormatting>
  <conditionalFormatting sqref="P12">
    <cfRule type="expression" dxfId="196" priority="1650">
      <formula>AND(P12=$G$1,$G$1&lt;&gt;"")</formula>
    </cfRule>
  </conditionalFormatting>
  <conditionalFormatting sqref="P12">
    <cfRule type="expression" dxfId="195" priority="1649">
      <formula>AND(P12=$G$1,$G$1&lt;&gt;"")</formula>
    </cfRule>
  </conditionalFormatting>
  <conditionalFormatting sqref="P12">
    <cfRule type="expression" dxfId="194" priority="1648">
      <formula>AND(P12=$G$1,$G$1&lt;&gt;"")</formula>
    </cfRule>
  </conditionalFormatting>
  <conditionalFormatting sqref="P12">
    <cfRule type="expression" dxfId="193" priority="1647">
      <formula>AND(P12=$G$1,$G$1&lt;&gt;"")</formula>
    </cfRule>
  </conditionalFormatting>
  <conditionalFormatting sqref="P12">
    <cfRule type="expression" dxfId="192" priority="1646">
      <formula>AND(P12=$G$1,$G$1&lt;&gt;"")</formula>
    </cfRule>
  </conditionalFormatting>
  <conditionalFormatting sqref="P12">
    <cfRule type="expression" dxfId="191" priority="1645">
      <formula>AND(P12=$G$1,$G$1&lt;&gt;"")</formula>
    </cfRule>
  </conditionalFormatting>
  <conditionalFormatting sqref="P12">
    <cfRule type="expression" dxfId="190" priority="1644">
      <formula>AND(P12=$G$1,$G$1&lt;&gt;"")</formula>
    </cfRule>
  </conditionalFormatting>
  <conditionalFormatting sqref="P12">
    <cfRule type="expression" dxfId="189" priority="1643">
      <formula>AND(P12=$G$1,$G$1&lt;&gt;"")</formula>
    </cfRule>
  </conditionalFormatting>
  <conditionalFormatting sqref="P12">
    <cfRule type="expression" dxfId="188" priority="1642">
      <formula>AND(P12=$G$1,$G$1&lt;&gt;"")</formula>
    </cfRule>
  </conditionalFormatting>
  <conditionalFormatting sqref="P12">
    <cfRule type="expression" dxfId="187" priority="1641">
      <formula>AND(P12=$G$1,$G$1&lt;&gt;"")</formula>
    </cfRule>
  </conditionalFormatting>
  <conditionalFormatting sqref="P12">
    <cfRule type="expression" dxfId="186" priority="1640">
      <formula>AND(P12=$G$1,$G$1&lt;&gt;"")</formula>
    </cfRule>
  </conditionalFormatting>
  <conditionalFormatting sqref="P12">
    <cfRule type="expression" dxfId="185" priority="1639">
      <formula>AND(P12=$G$1,$G$1&lt;&gt;"")</formula>
    </cfRule>
  </conditionalFormatting>
  <conditionalFormatting sqref="P12">
    <cfRule type="expression" dxfId="184" priority="1638">
      <formula>AND(P12=$G$1,$G$1&lt;&gt;"")</formula>
    </cfRule>
  </conditionalFormatting>
  <conditionalFormatting sqref="P12">
    <cfRule type="expression" dxfId="183" priority="1637">
      <formula>AND(P12=$G$1,$G$1&lt;&gt;"")</formula>
    </cfRule>
  </conditionalFormatting>
  <conditionalFormatting sqref="P12">
    <cfRule type="expression" dxfId="182" priority="1636">
      <formula>AND(P12=$G$1,$G$1&lt;&gt;"")</formula>
    </cfRule>
  </conditionalFormatting>
  <conditionalFormatting sqref="P12">
    <cfRule type="expression" dxfId="181" priority="1635">
      <formula>AND(P12=$G$1,$G$1&lt;&gt;"")</formula>
    </cfRule>
  </conditionalFormatting>
  <conditionalFormatting sqref="P12">
    <cfRule type="expression" dxfId="180" priority="1634">
      <formula>AND(P12=$G$1,$G$1&lt;&gt;"")</formula>
    </cfRule>
  </conditionalFormatting>
  <conditionalFormatting sqref="P12">
    <cfRule type="expression" dxfId="179" priority="1633">
      <formula>AND(P12=$G$1,$G$1&lt;&gt;"")</formula>
    </cfRule>
  </conditionalFormatting>
  <conditionalFormatting sqref="P12">
    <cfRule type="expression" dxfId="178" priority="1632">
      <formula>AND(P12=$G$1,$G$1&lt;&gt;"")</formula>
    </cfRule>
  </conditionalFormatting>
  <conditionalFormatting sqref="P12">
    <cfRule type="expression" dxfId="177" priority="1631">
      <formula>AND(P12=$G$1,$G$1&lt;&gt;"")</formula>
    </cfRule>
  </conditionalFormatting>
  <conditionalFormatting sqref="P12">
    <cfRule type="expression" dxfId="176" priority="1630">
      <formula>AND(P12=$G$1,$G$1&lt;&gt;"")</formula>
    </cfRule>
  </conditionalFormatting>
  <conditionalFormatting sqref="P12">
    <cfRule type="expression" dxfId="175" priority="1629">
      <formula>AND(P12=$G$1,$G$1&lt;&gt;"")</formula>
    </cfRule>
  </conditionalFormatting>
  <conditionalFormatting sqref="P12">
    <cfRule type="expression" dxfId="174" priority="1628">
      <formula>AND(P12=$G$1,$G$1&lt;&gt;"")</formula>
    </cfRule>
  </conditionalFormatting>
  <conditionalFormatting sqref="P12">
    <cfRule type="expression" dxfId="173" priority="1627">
      <formula>AND(P12=$G$1,$G$1&lt;&gt;"")</formula>
    </cfRule>
  </conditionalFormatting>
  <conditionalFormatting sqref="P12">
    <cfRule type="expression" dxfId="172" priority="1626">
      <formula>AND(P12=$G$1,$G$1&lt;&gt;"")</formula>
    </cfRule>
  </conditionalFormatting>
  <conditionalFormatting sqref="P12">
    <cfRule type="expression" dxfId="171" priority="1625">
      <formula>AND(P12=$G$1,$G$1&lt;&gt;"")</formula>
    </cfRule>
  </conditionalFormatting>
  <conditionalFormatting sqref="P12">
    <cfRule type="expression" dxfId="170" priority="1624">
      <formula>AND(P12=$G$1,$G$1&lt;&gt;"")</formula>
    </cfRule>
  </conditionalFormatting>
  <conditionalFormatting sqref="P12">
    <cfRule type="expression" dxfId="169" priority="1623">
      <formula>AND(P12=$G$1,$G$1&lt;&gt;"")</formula>
    </cfRule>
  </conditionalFormatting>
  <conditionalFormatting sqref="P12">
    <cfRule type="expression" dxfId="168" priority="1622">
      <formula>AND(P12=$G$1,$G$1&lt;&gt;"")</formula>
    </cfRule>
  </conditionalFormatting>
  <conditionalFormatting sqref="P12">
    <cfRule type="expression" dxfId="167" priority="1621">
      <formula>AND(P12=$G$1,$G$1&lt;&gt;"")</formula>
    </cfRule>
  </conditionalFormatting>
  <conditionalFormatting sqref="P12">
    <cfRule type="expression" dxfId="166" priority="1620">
      <formula>AND(P12=$G$1,$G$1&lt;&gt;"")</formula>
    </cfRule>
  </conditionalFormatting>
  <conditionalFormatting sqref="P12">
    <cfRule type="expression" dxfId="165" priority="1619">
      <formula>AND(P12=$G$1,$G$1&lt;&gt;"")</formula>
    </cfRule>
  </conditionalFormatting>
  <conditionalFormatting sqref="P12">
    <cfRule type="expression" dxfId="164" priority="1618">
      <formula>AND(P12=$G$1,$G$1&lt;&gt;"")</formula>
    </cfRule>
  </conditionalFormatting>
  <conditionalFormatting sqref="P12">
    <cfRule type="expression" dxfId="163" priority="1617">
      <formula>AND(P12=$G$1,$G$1&lt;&gt;"")</formula>
    </cfRule>
  </conditionalFormatting>
  <conditionalFormatting sqref="P12">
    <cfRule type="expression" dxfId="162" priority="1616">
      <formula>AND(P12=$G$1,$G$1&lt;&gt;"")</formula>
    </cfRule>
  </conditionalFormatting>
  <conditionalFormatting sqref="P12">
    <cfRule type="expression" dxfId="161" priority="1615">
      <formula>AND(P12=$G$1,$G$1&lt;&gt;"")</formula>
    </cfRule>
  </conditionalFormatting>
  <conditionalFormatting sqref="P12">
    <cfRule type="expression" dxfId="160" priority="1614">
      <formula>AND(P12=$G$1,$G$1&lt;&gt;"")</formula>
    </cfRule>
  </conditionalFormatting>
  <conditionalFormatting sqref="P12">
    <cfRule type="expression" dxfId="159" priority="1613">
      <formula>AND(P12=$G$1,$G$1&lt;&gt;"")</formula>
    </cfRule>
  </conditionalFormatting>
  <conditionalFormatting sqref="P12">
    <cfRule type="expression" dxfId="158" priority="1612">
      <formula>AND(P12=$G$1,$G$1&lt;&gt;"")</formula>
    </cfRule>
  </conditionalFormatting>
  <conditionalFormatting sqref="P12">
    <cfRule type="expression" dxfId="157" priority="1611">
      <formula>AND(P12=$G$1,$G$1&lt;&gt;"")</formula>
    </cfRule>
  </conditionalFormatting>
  <conditionalFormatting sqref="P12">
    <cfRule type="expression" dxfId="156" priority="1610">
      <formula>AND(P12=$G$1,$G$1&lt;&gt;"")</formula>
    </cfRule>
  </conditionalFormatting>
  <conditionalFormatting sqref="P12">
    <cfRule type="expression" dxfId="155" priority="1609">
      <formula>AND(P12=$G$1,$G$1&lt;&gt;"")</formula>
    </cfRule>
  </conditionalFormatting>
  <conditionalFormatting sqref="P12">
    <cfRule type="expression" dxfId="154" priority="1608">
      <formula>AND(P12=$G$1,$G$1&lt;&gt;"")</formula>
    </cfRule>
  </conditionalFormatting>
  <conditionalFormatting sqref="P12">
    <cfRule type="expression" dxfId="153" priority="1607">
      <formula>AND(P12=$G$1,$G$1&lt;&gt;"")</formula>
    </cfRule>
  </conditionalFormatting>
  <conditionalFormatting sqref="P12">
    <cfRule type="expression" dxfId="152" priority="1606">
      <formula>AND(P12=$G$1,$G$1&lt;&gt;"")</formula>
    </cfRule>
  </conditionalFormatting>
  <conditionalFormatting sqref="P12">
    <cfRule type="expression" dxfId="151" priority="1605">
      <formula>AND(P12=$G$1,$G$1&lt;&gt;"")</formula>
    </cfRule>
  </conditionalFormatting>
  <conditionalFormatting sqref="P12">
    <cfRule type="expression" dxfId="150" priority="1604">
      <formula>AND(P12=$G$1,$G$1&lt;&gt;"")</formula>
    </cfRule>
  </conditionalFormatting>
  <conditionalFormatting sqref="P12">
    <cfRule type="expression" dxfId="149" priority="1603">
      <formula>AND(P12=$G$1,$G$1&lt;&gt;"")</formula>
    </cfRule>
  </conditionalFormatting>
  <conditionalFormatting sqref="P12">
    <cfRule type="expression" dxfId="148" priority="1602">
      <formula>AND(P12=$G$1,$G$1&lt;&gt;"")</formula>
    </cfRule>
  </conditionalFormatting>
  <conditionalFormatting sqref="P12">
    <cfRule type="expression" dxfId="147" priority="1601">
      <formula>AND(P12=$G$1,$G$1&lt;&gt;"")</formula>
    </cfRule>
  </conditionalFormatting>
  <conditionalFormatting sqref="P12">
    <cfRule type="expression" dxfId="146" priority="1600">
      <formula>AND(P12=$G$1,$G$1&lt;&gt;"")</formula>
    </cfRule>
  </conditionalFormatting>
  <conditionalFormatting sqref="P12">
    <cfRule type="expression" dxfId="145" priority="1599">
      <formula>AND(P12=$G$1,$G$1&lt;&gt;"")</formula>
    </cfRule>
  </conditionalFormatting>
  <conditionalFormatting sqref="P12">
    <cfRule type="expression" dxfId="144" priority="1598">
      <formula>AND(P12=$G$1,$G$1&lt;&gt;"")</formula>
    </cfRule>
  </conditionalFormatting>
  <conditionalFormatting sqref="P12">
    <cfRule type="expression" dxfId="143" priority="1597">
      <formula>AND(P12=$G$1,$G$1&lt;&gt;"")</formula>
    </cfRule>
  </conditionalFormatting>
  <conditionalFormatting sqref="P12">
    <cfRule type="expression" dxfId="142" priority="1596">
      <formula>AND(P12=$G$1,$G$1&lt;&gt;"")</formula>
    </cfRule>
  </conditionalFormatting>
  <conditionalFormatting sqref="P12">
    <cfRule type="expression" dxfId="141" priority="1595">
      <formula>AND(P12=$G$1,$G$1&lt;&gt;"")</formula>
    </cfRule>
  </conditionalFormatting>
  <conditionalFormatting sqref="P12">
    <cfRule type="expression" dxfId="140" priority="1594">
      <formula>AND(P12=$G$1,$G$1&lt;&gt;"")</formula>
    </cfRule>
  </conditionalFormatting>
  <conditionalFormatting sqref="P12">
    <cfRule type="expression" dxfId="139" priority="1593">
      <formula>AND(P12=$G$1,$G$1&lt;&gt;"")</formula>
    </cfRule>
  </conditionalFormatting>
  <conditionalFormatting sqref="P12">
    <cfRule type="expression" dxfId="138" priority="1592">
      <formula>AND(P12=$G$1,$G$1&lt;&gt;"")</formula>
    </cfRule>
  </conditionalFormatting>
  <conditionalFormatting sqref="P12">
    <cfRule type="expression" dxfId="137" priority="1591">
      <formula>AND(P12=$G$1,$G$1&lt;&gt;"")</formula>
    </cfRule>
  </conditionalFormatting>
  <conditionalFormatting sqref="P12">
    <cfRule type="expression" dxfId="136" priority="1590">
      <formula>AND(P12=$G$1,$G$1&lt;&gt;"")</formula>
    </cfRule>
  </conditionalFormatting>
  <conditionalFormatting sqref="P12">
    <cfRule type="expression" dxfId="135" priority="1589">
      <formula>AND(P12=$G$1,$G$1&lt;&gt;"")</formula>
    </cfRule>
  </conditionalFormatting>
  <conditionalFormatting sqref="P12">
    <cfRule type="expression" dxfId="134" priority="1588">
      <formula>AND(P12=$G$1,$G$1&lt;&gt;"")</formula>
    </cfRule>
  </conditionalFormatting>
  <conditionalFormatting sqref="P12">
    <cfRule type="expression" dxfId="133" priority="1587">
      <formula>AND(P12=$G$1,$G$1&lt;&gt;"")</formula>
    </cfRule>
  </conditionalFormatting>
  <conditionalFormatting sqref="P12">
    <cfRule type="expression" dxfId="132" priority="1586">
      <formula>AND(P12=$G$1,$G$1&lt;&gt;"")</formula>
    </cfRule>
  </conditionalFormatting>
  <conditionalFormatting sqref="P12">
    <cfRule type="expression" dxfId="131" priority="1585">
      <formula>AND(P12=$G$1,$G$1&lt;&gt;"")</formula>
    </cfRule>
  </conditionalFormatting>
  <conditionalFormatting sqref="P12">
    <cfRule type="expression" dxfId="130" priority="1584">
      <formula>AND(P12=$G$1,$G$1&lt;&gt;"")</formula>
    </cfRule>
  </conditionalFormatting>
  <conditionalFormatting sqref="P12">
    <cfRule type="expression" dxfId="129" priority="1583">
      <formula>AND(P12=$G$1,$G$1&lt;&gt;"")</formula>
    </cfRule>
  </conditionalFormatting>
  <conditionalFormatting sqref="P12">
    <cfRule type="expression" dxfId="128" priority="1582">
      <formula>AND(P12=$G$1,$G$1&lt;&gt;"")</formula>
    </cfRule>
  </conditionalFormatting>
  <conditionalFormatting sqref="P13">
    <cfRule type="expression" dxfId="127" priority="1581">
      <formula>AND(P13=$G$1,$G$1&lt;&gt;"")</formula>
    </cfRule>
  </conditionalFormatting>
  <conditionalFormatting sqref="P13">
    <cfRule type="expression" dxfId="126" priority="1580">
      <formula>AND(P13=$G$1,$G$1&lt;&gt;"")</formula>
    </cfRule>
  </conditionalFormatting>
  <conditionalFormatting sqref="P13">
    <cfRule type="expression" dxfId="125" priority="1579">
      <formula>AND(P13=$G$1,$G$1&lt;&gt;"")</formula>
    </cfRule>
  </conditionalFormatting>
  <conditionalFormatting sqref="P13">
    <cfRule type="expression" dxfId="124" priority="1578">
      <formula>AND(P13=$G$1,$G$1&lt;&gt;"")</formula>
    </cfRule>
  </conditionalFormatting>
  <conditionalFormatting sqref="P13">
    <cfRule type="expression" dxfId="123" priority="1577">
      <formula>AND(P13=$G$1,$G$1&lt;&gt;"")</formula>
    </cfRule>
  </conditionalFormatting>
  <conditionalFormatting sqref="P13">
    <cfRule type="expression" dxfId="122" priority="1576">
      <formula>AND(P13=$G$1,$G$1&lt;&gt;"")</formula>
    </cfRule>
  </conditionalFormatting>
  <conditionalFormatting sqref="P13">
    <cfRule type="expression" dxfId="121" priority="1575">
      <formula>AND(P13=$G$1,$G$1&lt;&gt;"")</formula>
    </cfRule>
  </conditionalFormatting>
  <conditionalFormatting sqref="P13">
    <cfRule type="expression" dxfId="120" priority="1574">
      <formula>AND(P13=$G$1,$G$1&lt;&gt;"")</formula>
    </cfRule>
  </conditionalFormatting>
  <conditionalFormatting sqref="P13">
    <cfRule type="expression" dxfId="119" priority="1573">
      <formula>AND(P13=$G$1,$G$1&lt;&gt;"")</formula>
    </cfRule>
  </conditionalFormatting>
  <conditionalFormatting sqref="P13">
    <cfRule type="expression" dxfId="118" priority="1572">
      <formula>AND(P13=$G$1,$G$1&lt;&gt;"")</formula>
    </cfRule>
  </conditionalFormatting>
  <conditionalFormatting sqref="P13">
    <cfRule type="expression" dxfId="117" priority="1571">
      <formula>AND(P13=$G$1,$G$1&lt;&gt;"")</formula>
    </cfRule>
  </conditionalFormatting>
  <conditionalFormatting sqref="P13">
    <cfRule type="expression" dxfId="116" priority="1570">
      <formula>AND(P13=$G$1,$G$1&lt;&gt;"")</formula>
    </cfRule>
  </conditionalFormatting>
  <conditionalFormatting sqref="P13">
    <cfRule type="expression" dxfId="115" priority="1569">
      <formula>AND(P13=$G$1,$G$1&lt;&gt;"")</formula>
    </cfRule>
  </conditionalFormatting>
  <conditionalFormatting sqref="P13">
    <cfRule type="expression" dxfId="114" priority="1568">
      <formula>AND(P13=$G$1,$G$1&lt;&gt;"")</formula>
    </cfRule>
  </conditionalFormatting>
  <conditionalFormatting sqref="P13">
    <cfRule type="expression" dxfId="113" priority="1567">
      <formula>AND(P13=$G$1,$G$1&lt;&gt;"")</formula>
    </cfRule>
  </conditionalFormatting>
  <conditionalFormatting sqref="P13">
    <cfRule type="expression" dxfId="112" priority="1566">
      <formula>AND(P13=$G$1,$G$1&lt;&gt;"")</formula>
    </cfRule>
  </conditionalFormatting>
  <conditionalFormatting sqref="P13">
    <cfRule type="expression" dxfId="111" priority="1565">
      <formula>AND(P13=$G$1,$G$1&lt;&gt;"")</formula>
    </cfRule>
  </conditionalFormatting>
  <conditionalFormatting sqref="P13">
    <cfRule type="expression" dxfId="110" priority="1564">
      <formula>AND(P13=$G$1,$G$1&lt;&gt;"")</formula>
    </cfRule>
  </conditionalFormatting>
  <conditionalFormatting sqref="P13">
    <cfRule type="expression" dxfId="109" priority="1563">
      <formula>AND(P13=$G$1,$G$1&lt;&gt;"")</formula>
    </cfRule>
  </conditionalFormatting>
  <conditionalFormatting sqref="P13">
    <cfRule type="expression" dxfId="108" priority="1562">
      <formula>AND(P13=$G$1,$G$1&lt;&gt;"")</formula>
    </cfRule>
  </conditionalFormatting>
  <conditionalFormatting sqref="P13">
    <cfRule type="expression" dxfId="107" priority="1561">
      <formula>AND(P13=$G$1,$G$1&lt;&gt;"")</formula>
    </cfRule>
  </conditionalFormatting>
  <conditionalFormatting sqref="P13">
    <cfRule type="expression" dxfId="106" priority="1560">
      <formula>AND(P13=$G$1,$G$1&lt;&gt;"")</formula>
    </cfRule>
  </conditionalFormatting>
  <conditionalFormatting sqref="P13">
    <cfRule type="expression" dxfId="105" priority="1559">
      <formula>AND(P13=$G$1,$G$1&lt;&gt;"")</formula>
    </cfRule>
  </conditionalFormatting>
  <conditionalFormatting sqref="P13">
    <cfRule type="expression" dxfId="104" priority="1558">
      <formula>AND(P13=$G$1,$G$1&lt;&gt;"")</formula>
    </cfRule>
  </conditionalFormatting>
  <conditionalFormatting sqref="P13">
    <cfRule type="expression" dxfId="103" priority="1557">
      <formula>AND(P13=$G$1,$G$1&lt;&gt;"")</formula>
    </cfRule>
  </conditionalFormatting>
  <conditionalFormatting sqref="P13">
    <cfRule type="expression" dxfId="102" priority="1556">
      <formula>AND(P13=$G$1,$G$1&lt;&gt;"")</formula>
    </cfRule>
  </conditionalFormatting>
  <conditionalFormatting sqref="P13">
    <cfRule type="expression" dxfId="101" priority="1555">
      <formula>AND(P13=$G$1,$G$1&lt;&gt;"")</formula>
    </cfRule>
  </conditionalFormatting>
  <conditionalFormatting sqref="P13">
    <cfRule type="expression" dxfId="100" priority="1554">
      <formula>AND(P13=$G$1,$G$1&lt;&gt;"")</formula>
    </cfRule>
  </conditionalFormatting>
  <conditionalFormatting sqref="P13">
    <cfRule type="expression" dxfId="99" priority="1553">
      <formula>AND(P13=$G$1,$G$1&lt;&gt;"")</formula>
    </cfRule>
  </conditionalFormatting>
  <conditionalFormatting sqref="P13">
    <cfRule type="expression" dxfId="98" priority="1552">
      <formula>AND(P13=$G$1,$G$1&lt;&gt;"")</formula>
    </cfRule>
  </conditionalFormatting>
  <conditionalFormatting sqref="P13">
    <cfRule type="expression" dxfId="97" priority="1551">
      <formula>AND(P13=$G$1,$G$1&lt;&gt;"")</formula>
    </cfRule>
  </conditionalFormatting>
  <conditionalFormatting sqref="P13">
    <cfRule type="expression" dxfId="96" priority="1550">
      <formula>AND(P13=$G$1,$G$1&lt;&gt;"")</formula>
    </cfRule>
  </conditionalFormatting>
  <conditionalFormatting sqref="P13">
    <cfRule type="expression" dxfId="95" priority="1549">
      <formula>AND(P13=$G$1,$G$1&lt;&gt;"")</formula>
    </cfRule>
  </conditionalFormatting>
  <conditionalFormatting sqref="P13">
    <cfRule type="expression" dxfId="94" priority="1548">
      <formula>AND(P13=$G$1,$G$1&lt;&gt;"")</formula>
    </cfRule>
  </conditionalFormatting>
  <conditionalFormatting sqref="P13">
    <cfRule type="expression" dxfId="93" priority="1547">
      <formula>AND(P13=$G$1,$G$1&lt;&gt;"")</formula>
    </cfRule>
  </conditionalFormatting>
  <conditionalFormatting sqref="P13">
    <cfRule type="expression" dxfId="92" priority="1546">
      <formula>AND(P13=$G$1,$G$1&lt;&gt;"")</formula>
    </cfRule>
  </conditionalFormatting>
  <conditionalFormatting sqref="P13">
    <cfRule type="expression" dxfId="91" priority="1545">
      <formula>AND(P13=$G$1,$G$1&lt;&gt;"")</formula>
    </cfRule>
  </conditionalFormatting>
  <conditionalFormatting sqref="P13">
    <cfRule type="expression" dxfId="90" priority="1544">
      <formula>AND(P13=$G$1,$G$1&lt;&gt;"")</formula>
    </cfRule>
  </conditionalFormatting>
  <conditionalFormatting sqref="P13">
    <cfRule type="expression" dxfId="89" priority="1543">
      <formula>AND(P13=$G$1,$G$1&lt;&gt;"")</formula>
    </cfRule>
  </conditionalFormatting>
  <conditionalFormatting sqref="P13">
    <cfRule type="expression" dxfId="88" priority="1542">
      <formula>AND(P13=$G$1,$G$1&lt;&gt;"")</formula>
    </cfRule>
  </conditionalFormatting>
  <conditionalFormatting sqref="P13">
    <cfRule type="expression" dxfId="87" priority="1541">
      <formula>AND(P13=$G$1,$G$1&lt;&gt;"")</formula>
    </cfRule>
  </conditionalFormatting>
  <conditionalFormatting sqref="P13">
    <cfRule type="expression" dxfId="86" priority="1540">
      <formula>AND(P13=$G$1,$G$1&lt;&gt;"")</formula>
    </cfRule>
  </conditionalFormatting>
  <conditionalFormatting sqref="P13">
    <cfRule type="expression" dxfId="85" priority="1539">
      <formula>AND(P13=$G$1,$G$1&lt;&gt;"")</formula>
    </cfRule>
  </conditionalFormatting>
  <conditionalFormatting sqref="P13">
    <cfRule type="expression" dxfId="84" priority="1538">
      <formula>AND(P13=$G$1,$G$1&lt;&gt;"")</formula>
    </cfRule>
  </conditionalFormatting>
  <conditionalFormatting sqref="P13">
    <cfRule type="expression" dxfId="83" priority="1537">
      <formula>AND(P13=$G$1,$G$1&lt;&gt;"")</formula>
    </cfRule>
  </conditionalFormatting>
  <conditionalFormatting sqref="P13">
    <cfRule type="expression" dxfId="82" priority="1536">
      <formula>AND(P13=$G$1,$G$1&lt;&gt;"")</formula>
    </cfRule>
  </conditionalFormatting>
  <conditionalFormatting sqref="P13">
    <cfRule type="expression" dxfId="81" priority="1535">
      <formula>AND(P13=$G$1,$G$1&lt;&gt;"")</formula>
    </cfRule>
  </conditionalFormatting>
  <conditionalFormatting sqref="P13">
    <cfRule type="expression" dxfId="80" priority="1534">
      <formula>AND(P13=$G$1,$G$1&lt;&gt;"")</formula>
    </cfRule>
  </conditionalFormatting>
  <conditionalFormatting sqref="P13">
    <cfRule type="expression" dxfId="79" priority="1533">
      <formula>AND(P13=$G$1,$G$1&lt;&gt;"")</formula>
    </cfRule>
  </conditionalFormatting>
  <conditionalFormatting sqref="P13">
    <cfRule type="expression" dxfId="78" priority="1532">
      <formula>AND(P13=$G$1,$G$1&lt;&gt;"")</formula>
    </cfRule>
  </conditionalFormatting>
  <conditionalFormatting sqref="P13">
    <cfRule type="expression" dxfId="77" priority="1531">
      <formula>AND(P13=$G$1,$G$1&lt;&gt;"")</formula>
    </cfRule>
  </conditionalFormatting>
  <conditionalFormatting sqref="P13">
    <cfRule type="expression" dxfId="76" priority="1530">
      <formula>AND(P13=$G$1,$G$1&lt;&gt;"")</formula>
    </cfRule>
  </conditionalFormatting>
  <conditionalFormatting sqref="P13">
    <cfRule type="expression" dxfId="75" priority="1529">
      <formula>AND(P13=$G$1,$G$1&lt;&gt;"")</formula>
    </cfRule>
  </conditionalFormatting>
  <conditionalFormatting sqref="P13">
    <cfRule type="expression" dxfId="74" priority="1528">
      <formula>AND(P13=$G$1,$G$1&lt;&gt;"")</formula>
    </cfRule>
  </conditionalFormatting>
  <conditionalFormatting sqref="P13">
    <cfRule type="expression" dxfId="73" priority="1527">
      <formula>AND(P13=$G$1,$G$1&lt;&gt;"")</formula>
    </cfRule>
  </conditionalFormatting>
  <conditionalFormatting sqref="P13">
    <cfRule type="expression" dxfId="72" priority="1526">
      <formula>AND(P13=$G$1,$G$1&lt;&gt;"")</formula>
    </cfRule>
  </conditionalFormatting>
  <conditionalFormatting sqref="P13">
    <cfRule type="expression" dxfId="71" priority="1525">
      <formula>AND(P13=$G$1,$G$1&lt;&gt;"")</formula>
    </cfRule>
  </conditionalFormatting>
  <conditionalFormatting sqref="P13">
    <cfRule type="expression" dxfId="70" priority="1524">
      <formula>AND(P13=$G$1,$G$1&lt;&gt;"")</formula>
    </cfRule>
  </conditionalFormatting>
  <conditionalFormatting sqref="P13">
    <cfRule type="expression" dxfId="69" priority="1523">
      <formula>AND(P13=$G$1,$G$1&lt;&gt;"")</formula>
    </cfRule>
  </conditionalFormatting>
  <conditionalFormatting sqref="P13">
    <cfRule type="expression" dxfId="68" priority="1522">
      <formula>AND(P13=$G$1,$G$1&lt;&gt;"")</formula>
    </cfRule>
  </conditionalFormatting>
  <conditionalFormatting sqref="P13">
    <cfRule type="expression" dxfId="67" priority="1521">
      <formula>AND(P13=$G$1,$G$1&lt;&gt;"")</formula>
    </cfRule>
  </conditionalFormatting>
  <conditionalFormatting sqref="P13">
    <cfRule type="expression" dxfId="66" priority="1520">
      <formula>AND(P13=$G$1,$G$1&lt;&gt;"")</formula>
    </cfRule>
  </conditionalFormatting>
  <conditionalFormatting sqref="P13">
    <cfRule type="expression" dxfId="65" priority="1519">
      <formula>AND(P13=$G$1,$G$1&lt;&gt;"")</formula>
    </cfRule>
  </conditionalFormatting>
  <conditionalFormatting sqref="P13">
    <cfRule type="expression" dxfId="64" priority="1518">
      <formula>AND(P13=$G$1,$G$1&lt;&gt;"")</formula>
    </cfRule>
  </conditionalFormatting>
  <conditionalFormatting sqref="P13">
    <cfRule type="expression" dxfId="63" priority="1517">
      <formula>AND(P13=$G$1,$G$1&lt;&gt;"")</formula>
    </cfRule>
  </conditionalFormatting>
  <conditionalFormatting sqref="P13">
    <cfRule type="expression" dxfId="62" priority="1516">
      <formula>AND(P13=$G$1,$G$1&lt;&gt;"")</formula>
    </cfRule>
  </conditionalFormatting>
  <conditionalFormatting sqref="P13">
    <cfRule type="expression" dxfId="61" priority="1515">
      <formula>AND(P13=$G$1,$G$1&lt;&gt;"")</formula>
    </cfRule>
  </conditionalFormatting>
  <conditionalFormatting sqref="P13">
    <cfRule type="expression" dxfId="60" priority="1514">
      <formula>AND(P13=$G$1,$G$1&lt;&gt;"")</formula>
    </cfRule>
  </conditionalFormatting>
  <conditionalFormatting sqref="P13">
    <cfRule type="expression" dxfId="59" priority="1513">
      <formula>AND(P13=$G$1,$G$1&lt;&gt;"")</formula>
    </cfRule>
  </conditionalFormatting>
  <conditionalFormatting sqref="P13">
    <cfRule type="expression" dxfId="58" priority="1512">
      <formula>AND(P13=$G$1,$G$1&lt;&gt;"")</formula>
    </cfRule>
  </conditionalFormatting>
  <conditionalFormatting sqref="P13">
    <cfRule type="expression" dxfId="57" priority="1511">
      <formula>AND(P13=$G$1,$G$1&lt;&gt;"")</formula>
    </cfRule>
  </conditionalFormatting>
  <conditionalFormatting sqref="P13">
    <cfRule type="expression" dxfId="56" priority="1510">
      <formula>AND(P13=$G$1,$G$1&lt;&gt;"")</formula>
    </cfRule>
  </conditionalFormatting>
  <conditionalFormatting sqref="P13">
    <cfRule type="expression" dxfId="55" priority="1509">
      <formula>AND(P13=$G$1,$G$1&lt;&gt;"")</formula>
    </cfRule>
  </conditionalFormatting>
  <conditionalFormatting sqref="P13">
    <cfRule type="expression" dxfId="54" priority="1508">
      <formula>AND(P13=$G$1,$G$1&lt;&gt;"")</formula>
    </cfRule>
  </conditionalFormatting>
  <conditionalFormatting sqref="P13">
    <cfRule type="expression" dxfId="53" priority="1507">
      <formula>AND(P13=$G$1,$G$1&lt;&gt;"")</formula>
    </cfRule>
  </conditionalFormatting>
  <conditionalFormatting sqref="P13">
    <cfRule type="expression" dxfId="52" priority="1506">
      <formula>AND(P13=$G$1,$G$1&lt;&gt;"")</formula>
    </cfRule>
  </conditionalFormatting>
  <conditionalFormatting sqref="P13">
    <cfRule type="expression" dxfId="51" priority="1505">
      <formula>AND(P13=$G$1,$G$1&lt;&gt;"")</formula>
    </cfRule>
  </conditionalFormatting>
  <conditionalFormatting sqref="P13">
    <cfRule type="expression" dxfId="50" priority="1504">
      <formula>AND(P13=$G$1,$G$1&lt;&gt;"")</formula>
    </cfRule>
  </conditionalFormatting>
  <conditionalFormatting sqref="P13">
    <cfRule type="expression" dxfId="49" priority="1503">
      <formula>AND(P13=$G$1,$G$1&lt;&gt;"")</formula>
    </cfRule>
  </conditionalFormatting>
  <conditionalFormatting sqref="P13">
    <cfRule type="expression" dxfId="48" priority="1502">
      <formula>AND(P13=$G$1,$G$1&lt;&gt;"")</formula>
    </cfRule>
  </conditionalFormatting>
  <conditionalFormatting sqref="P13">
    <cfRule type="expression" dxfId="47" priority="1501">
      <formula>AND(P13=$G$1,$G$1&lt;&gt;"")</formula>
    </cfRule>
  </conditionalFormatting>
  <conditionalFormatting sqref="P13">
    <cfRule type="expression" dxfId="46" priority="1500">
      <formula>AND(P13=$G$1,$G$1&lt;&gt;"")</formula>
    </cfRule>
  </conditionalFormatting>
  <conditionalFormatting sqref="P13">
    <cfRule type="expression" dxfId="45" priority="1499">
      <formula>AND(P13=$G$1,$G$1&lt;&gt;"")</formula>
    </cfRule>
  </conditionalFormatting>
  <conditionalFormatting sqref="P13">
    <cfRule type="expression" dxfId="44" priority="1498">
      <formula>AND(P13=$G$1,$G$1&lt;&gt;"")</formula>
    </cfRule>
  </conditionalFormatting>
  <conditionalFormatting sqref="P13">
    <cfRule type="expression" dxfId="43" priority="1497">
      <formula>AND(P13=$G$1,$G$1&lt;&gt;"")</formula>
    </cfRule>
  </conditionalFormatting>
  <conditionalFormatting sqref="P13">
    <cfRule type="expression" dxfId="42" priority="1496">
      <formula>AND(P13=$G$1,$G$1&lt;&gt;"")</formula>
    </cfRule>
  </conditionalFormatting>
  <conditionalFormatting sqref="P13">
    <cfRule type="expression" dxfId="41" priority="1495">
      <formula>AND(P13=$G$1,$G$1&lt;&gt;"")</formula>
    </cfRule>
  </conditionalFormatting>
  <conditionalFormatting sqref="P13">
    <cfRule type="expression" dxfId="40" priority="1494">
      <formula>AND(P13=$G$1,$G$1&lt;&gt;"")</formula>
    </cfRule>
  </conditionalFormatting>
  <conditionalFormatting sqref="P13">
    <cfRule type="expression" dxfId="39" priority="1493">
      <formula>AND(P13=$G$1,$G$1&lt;&gt;"")</formula>
    </cfRule>
  </conditionalFormatting>
  <conditionalFormatting sqref="P13">
    <cfRule type="expression" dxfId="38" priority="1492">
      <formula>AND(P13=$G$1,$G$1&lt;&gt;"")</formula>
    </cfRule>
  </conditionalFormatting>
  <conditionalFormatting sqref="P13">
    <cfRule type="expression" dxfId="37" priority="1491">
      <formula>AND(P13=$G$1,$G$1&lt;&gt;"")</formula>
    </cfRule>
  </conditionalFormatting>
  <conditionalFormatting sqref="P13">
    <cfRule type="expression" dxfId="36" priority="1490">
      <formula>AND(P13=$G$1,$G$1&lt;&gt;"")</formula>
    </cfRule>
  </conditionalFormatting>
  <conditionalFormatting sqref="P13">
    <cfRule type="expression" dxfId="35" priority="1489">
      <formula>AND(P13=$G$1,$G$1&lt;&gt;"")</formula>
    </cfRule>
  </conditionalFormatting>
  <conditionalFormatting sqref="P13">
    <cfRule type="expression" dxfId="34" priority="1488">
      <formula>AND(P13=$G$1,$G$1&lt;&gt;"")</formula>
    </cfRule>
  </conditionalFormatting>
  <conditionalFormatting sqref="P13">
    <cfRule type="expression" dxfId="33" priority="1487">
      <formula>AND(P13=$G$1,$G$1&lt;&gt;"")</formula>
    </cfRule>
  </conditionalFormatting>
  <conditionalFormatting sqref="P13">
    <cfRule type="expression" dxfId="32" priority="1486">
      <formula>AND(P13=$G$1,$G$1&lt;&gt;"")</formula>
    </cfRule>
  </conditionalFormatting>
  <conditionalFormatting sqref="P13">
    <cfRule type="expression" dxfId="31" priority="1485">
      <formula>AND(P13=$G$1,$G$1&lt;&gt;"")</formula>
    </cfRule>
  </conditionalFormatting>
  <conditionalFormatting sqref="P13">
    <cfRule type="expression" dxfId="30" priority="1484">
      <formula>AND(P13=$G$1,$G$1&lt;&gt;"")</formula>
    </cfRule>
  </conditionalFormatting>
  <conditionalFormatting sqref="P13">
    <cfRule type="expression" dxfId="29" priority="1483">
      <formula>AND(P13=$G$1,$G$1&lt;&gt;"")</formula>
    </cfRule>
  </conditionalFormatting>
  <conditionalFormatting sqref="P13">
    <cfRule type="expression" dxfId="28" priority="1482">
      <formula>AND(P13=$G$1,$G$1&lt;&gt;"")</formula>
    </cfRule>
  </conditionalFormatting>
  <conditionalFormatting sqref="P13">
    <cfRule type="expression" dxfId="27" priority="1481">
      <formula>AND(P13=$G$1,$G$1&lt;&gt;"")</formula>
    </cfRule>
  </conditionalFormatting>
  <conditionalFormatting sqref="P13">
    <cfRule type="expression" dxfId="26" priority="1480">
      <formula>AND(P13=$G$1,$G$1&lt;&gt;"")</formula>
    </cfRule>
  </conditionalFormatting>
  <conditionalFormatting sqref="P13">
    <cfRule type="expression" dxfId="25" priority="1479">
      <formula>AND(P13=$G$1,$G$1&lt;&gt;"")</formula>
    </cfRule>
  </conditionalFormatting>
  <conditionalFormatting sqref="P13">
    <cfRule type="expression" dxfId="24" priority="1478">
      <formula>AND(P13=$G$1,$G$1&lt;&gt;"")</formula>
    </cfRule>
  </conditionalFormatting>
  <conditionalFormatting sqref="P13">
    <cfRule type="expression" dxfId="23" priority="1477">
      <formula>AND(P13=$G$1,$G$1&lt;&gt;"")</formula>
    </cfRule>
  </conditionalFormatting>
  <conditionalFormatting sqref="P13">
    <cfRule type="expression" dxfId="22" priority="1476">
      <formula>AND(P13=$G$1,$G$1&lt;&gt;"")</formula>
    </cfRule>
  </conditionalFormatting>
  <conditionalFormatting sqref="P13">
    <cfRule type="expression" dxfId="21" priority="1475">
      <formula>AND(P13=$G$1,$G$1&lt;&gt;"")</formula>
    </cfRule>
  </conditionalFormatting>
  <conditionalFormatting sqref="P13">
    <cfRule type="expression" dxfId="20" priority="1474">
      <formula>AND(P13=$G$1,$G$1&lt;&gt;"")</formula>
    </cfRule>
  </conditionalFormatting>
  <conditionalFormatting sqref="P13">
    <cfRule type="expression" dxfId="19" priority="1473">
      <formula>AND(P13=$G$1,$G$1&lt;&gt;"")</formula>
    </cfRule>
  </conditionalFormatting>
  <conditionalFormatting sqref="P13">
    <cfRule type="expression" dxfId="18" priority="1472">
      <formula>AND(P13=$G$1,$G$1&lt;&gt;"")</formula>
    </cfRule>
  </conditionalFormatting>
  <conditionalFormatting sqref="P13">
    <cfRule type="expression" dxfId="17" priority="1471">
      <formula>AND(P13=$G$1,$G$1&lt;&gt;"")</formula>
    </cfRule>
  </conditionalFormatting>
  <conditionalFormatting sqref="P13">
    <cfRule type="expression" dxfId="16" priority="1470">
      <formula>AND(P13=$G$1,$G$1&lt;&gt;"")</formula>
    </cfRule>
  </conditionalFormatting>
  <conditionalFormatting sqref="P13">
    <cfRule type="expression" dxfId="15" priority="1469">
      <formula>AND(P13=$G$1,$G$1&lt;&gt;"")</formula>
    </cfRule>
  </conditionalFormatting>
  <conditionalFormatting sqref="P13">
    <cfRule type="expression" dxfId="14" priority="1468">
      <formula>AND(P13=$G$1,$G$1&lt;&gt;"")</formula>
    </cfRule>
  </conditionalFormatting>
  <conditionalFormatting sqref="P13">
    <cfRule type="expression" dxfId="13" priority="1467">
      <formula>AND(P13=$G$1,$G$1&lt;&gt;"")</formula>
    </cfRule>
  </conditionalFormatting>
  <conditionalFormatting sqref="P13">
    <cfRule type="expression" dxfId="12" priority="1466">
      <formula>AND(P13=$G$1,$G$1&lt;&gt;"")</formula>
    </cfRule>
  </conditionalFormatting>
  <conditionalFormatting sqref="P13">
    <cfRule type="expression" dxfId="11" priority="1465">
      <formula>AND(P13=$G$1,$G$1&lt;&gt;"")</formula>
    </cfRule>
  </conditionalFormatting>
  <conditionalFormatting sqref="D20:D27">
    <cfRule type="expression" dxfId="10" priority="1461">
      <formula>AND(D20=$G$1,$G$1&lt;&gt;"")</formula>
    </cfRule>
  </conditionalFormatting>
  <conditionalFormatting sqref="H20:H27">
    <cfRule type="expression" dxfId="9" priority="1460">
      <formula>AND(H20=$G$1,$G$1&lt;&gt;"")</formula>
    </cfRule>
  </conditionalFormatting>
  <conditionalFormatting sqref="L20:L27">
    <cfRule type="expression" dxfId="8" priority="1459">
      <formula>AND(L20=$G$1,$G$1&lt;&gt;"")</formula>
    </cfRule>
  </conditionalFormatting>
  <conditionalFormatting sqref="W11">
    <cfRule type="expression" dxfId="7" priority="1458">
      <formula>AND(W11=$G$1,$G$1&lt;&gt;"")</formula>
    </cfRule>
  </conditionalFormatting>
  <conditionalFormatting sqref="W12">
    <cfRule type="expression" dxfId="6" priority="1457">
      <formula>AND(W12=$G$1,$G$1&lt;&gt;"")</formula>
    </cfRule>
  </conditionalFormatting>
  <conditionalFormatting sqref="W13">
    <cfRule type="expression" dxfId="5" priority="1456">
      <formula>AND(W13=$G$1,$G$1&lt;&gt;"")</formula>
    </cfRule>
  </conditionalFormatting>
  <conditionalFormatting sqref="W10:W33">
    <cfRule type="expression" dxfId="4" priority="1454">
      <formula>AND(W10=$G$1,$G$1&lt;&gt;"")</formula>
    </cfRule>
  </conditionalFormatting>
  <conditionalFormatting sqref="W10:W33">
    <cfRule type="expression" dxfId="3" priority="1453">
      <formula>AND(W10=$G$1,$G$1&lt;&gt;"")</formula>
    </cfRule>
  </conditionalFormatting>
  <conditionalFormatting sqref="W11:W33">
    <cfRule type="expression" dxfId="2" priority="3">
      <formula>AND(W11=$G$1,$G$1&lt;&gt;"")</formula>
    </cfRule>
  </conditionalFormatting>
  <conditionalFormatting sqref="W33">
    <cfRule type="expression" dxfId="1" priority="2">
      <formula>AND(W33=$G$1,$G$1&lt;&gt;"")</formula>
    </cfRule>
  </conditionalFormatting>
  <conditionalFormatting sqref="W11:W33">
    <cfRule type="expression" dxfId="0" priority="1">
      <formula>AND(W11=$G$1,$G$1&lt;&gt;"")</formula>
    </cfRule>
  </conditionalFormatting>
  <dataValidations count="1">
    <dataValidation type="list" allowBlank="1" showInputMessage="1" showErrorMessage="1" prompt="Select the team" sqref="G1">
      <formula1>teams</formula1>
    </dataValidation>
  </dataValidations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W97"/>
  <sheetViews>
    <sheetView showZeros="0" zoomScale="90" zoomScaleNormal="90" workbookViewId="0">
      <pane ySplit="1" topLeftCell="A2" activePane="bottomLeft" state="frozen"/>
      <selection pane="bottomLeft" activeCell="O7" sqref="O7"/>
    </sheetView>
  </sheetViews>
  <sheetFormatPr defaultColWidth="9.140625" defaultRowHeight="15" x14ac:dyDescent="0.25"/>
  <cols>
    <col min="1" max="1" width="2.7109375" style="11" customWidth="1"/>
    <col min="2" max="2" width="3.7109375" style="11" hidden="1" customWidth="1"/>
    <col min="3" max="3" width="9.140625" style="15"/>
    <col min="4" max="4" width="30.7109375" style="11" customWidth="1"/>
    <col min="5" max="7" width="3.7109375" style="11" customWidth="1"/>
    <col min="8" max="8" width="30.7109375" style="11" customWidth="1"/>
    <col min="9" max="11" width="3.7109375" style="11" customWidth="1"/>
    <col min="12" max="12" width="30.7109375" style="11" customWidth="1"/>
    <col min="13" max="13" width="3.7109375" style="11" customWidth="1"/>
    <col min="14" max="16384" width="9.140625" style="11"/>
  </cols>
  <sheetData>
    <row r="1" spans="2:23" s="17" customFormat="1" ht="18.75" x14ac:dyDescent="0.3">
      <c r="C1" s="18"/>
      <c r="D1" s="20" t="s">
        <v>15</v>
      </c>
      <c r="E1" s="20"/>
      <c r="F1" s="20"/>
      <c r="G1" s="20"/>
      <c r="H1" s="20" t="s">
        <v>16</v>
      </c>
      <c r="I1" s="20"/>
      <c r="J1" s="20"/>
      <c r="K1" s="20"/>
      <c r="L1" s="20" t="s">
        <v>17</v>
      </c>
    </row>
    <row r="2" spans="2:23" s="17" customFormat="1" ht="13.5" customHeight="1" x14ac:dyDescent="0.3">
      <c r="C2" s="35"/>
      <c r="D2" s="20"/>
      <c r="E2" s="20"/>
      <c r="F2" s="20"/>
      <c r="G2" s="20"/>
      <c r="H2" s="20"/>
      <c r="I2" s="20"/>
      <c r="J2" s="20"/>
      <c r="K2" s="20"/>
      <c r="L2" s="20"/>
    </row>
    <row r="3" spans="2:23" x14ac:dyDescent="0.25">
      <c r="D3" s="11">
        <v>5</v>
      </c>
      <c r="H3" s="11">
        <v>25</v>
      </c>
      <c r="L3" s="11">
        <v>45</v>
      </c>
    </row>
    <row r="4" spans="2:23" s="17" customFormat="1" ht="19.5" thickBot="1" x14ac:dyDescent="0.35">
      <c r="C4" s="19" t="s">
        <v>124</v>
      </c>
      <c r="E4" s="19"/>
      <c r="F4" s="19"/>
      <c r="G4" s="19"/>
      <c r="I4" s="19"/>
      <c r="J4" s="19"/>
      <c r="K4" s="19"/>
      <c r="Q4" s="17" t="s">
        <v>516</v>
      </c>
      <c r="R4" s="17" t="s">
        <v>43</v>
      </c>
    </row>
    <row r="5" spans="2:23" ht="15.75" thickBot="1" x14ac:dyDescent="0.3">
      <c r="B5" s="11">
        <v>1</v>
      </c>
      <c r="C5" s="166" t="s">
        <v>11</v>
      </c>
      <c r="D5" s="12" t="str">
        <f>O5</f>
        <v>Alphabet Soup</v>
      </c>
      <c r="H5" s="12" t="str">
        <f>S5</f>
        <v>Almost Lethal</v>
      </c>
      <c r="L5" s="12" t="str">
        <f>W5</f>
        <v>99 Problems But a Bocce Ain't One</v>
      </c>
      <c r="N5" s="11">
        <v>1</v>
      </c>
      <c r="O5" s="11" t="str">
        <f>'All Teams Info'!A31</f>
        <v>Alphabet Soup</v>
      </c>
      <c r="Q5" s="11">
        <v>1</v>
      </c>
      <c r="R5" s="11">
        <f t="shared" ref="R5:R28" si="0">COUNTIF(D$5:L$93,O5)</f>
        <v>7</v>
      </c>
      <c r="S5" s="11" t="s">
        <v>154</v>
      </c>
      <c r="W5" s="11" t="s">
        <v>134</v>
      </c>
    </row>
    <row r="6" spans="2:23" ht="15.75" thickBot="1" x14ac:dyDescent="0.3">
      <c r="B6" s="11">
        <v>2</v>
      </c>
      <c r="C6" s="166"/>
      <c r="D6" s="12" t="str">
        <f>O6</f>
        <v>Ball under Review</v>
      </c>
      <c r="H6" s="12" t="str">
        <f>S6</f>
        <v>Balls &amp; Whistles</v>
      </c>
      <c r="L6" s="12" t="str">
        <f>W6</f>
        <v>Ball Hogs</v>
      </c>
      <c r="N6" s="11">
        <v>2</v>
      </c>
      <c r="O6" s="11" t="str">
        <f>'All Teams Info'!A59</f>
        <v>Ball under Review</v>
      </c>
      <c r="Q6" s="11">
        <v>1</v>
      </c>
      <c r="R6" s="11">
        <f t="shared" si="0"/>
        <v>7</v>
      </c>
      <c r="S6" s="11" t="s">
        <v>204</v>
      </c>
      <c r="W6" s="11" t="s">
        <v>28</v>
      </c>
    </row>
    <row r="7" spans="2:23" ht="15.75" thickBot="1" x14ac:dyDescent="0.3">
      <c r="B7" s="11">
        <v>3</v>
      </c>
      <c r="C7" s="167" t="s">
        <v>12</v>
      </c>
      <c r="D7" s="13" t="str">
        <f>O7</f>
        <v>B.O.C.C.E.</v>
      </c>
      <c r="H7" s="13" t="str">
        <f>S7</f>
        <v>Ballzinga</v>
      </c>
      <c r="L7" s="13" t="str">
        <f>W7</f>
        <v>Bocce City Rollers</v>
      </c>
      <c r="N7" s="11">
        <v>3</v>
      </c>
      <c r="O7" s="11" t="s">
        <v>594</v>
      </c>
      <c r="Q7" s="11">
        <v>1</v>
      </c>
      <c r="R7" s="11">
        <f t="shared" si="0"/>
        <v>7</v>
      </c>
      <c r="S7" s="11" t="s">
        <v>216</v>
      </c>
      <c r="W7" s="11" t="s">
        <v>239</v>
      </c>
    </row>
    <row r="8" spans="2:23" ht="19.5" thickBot="1" x14ac:dyDescent="0.35">
      <c r="B8" s="11">
        <v>4</v>
      </c>
      <c r="C8" s="167"/>
      <c r="D8" s="13" t="str">
        <f>O12</f>
        <v>Bocce Chachi's</v>
      </c>
      <c r="H8" s="13" t="str">
        <f>S12</f>
        <v>The Carbon Bakers</v>
      </c>
      <c r="L8" s="13" t="str">
        <f>W12</f>
        <v>Mad Bocce Fury Balls</v>
      </c>
      <c r="N8" s="11">
        <v>4</v>
      </c>
      <c r="O8" s="11" t="str">
        <f>'All Teams Info'!A129</f>
        <v>Bocce in the Middle</v>
      </c>
      <c r="P8" s="17"/>
      <c r="Q8" s="11">
        <v>1</v>
      </c>
      <c r="R8" s="11">
        <f t="shared" si="0"/>
        <v>7</v>
      </c>
      <c r="S8" s="11" t="s">
        <v>264</v>
      </c>
      <c r="W8" s="11" t="s">
        <v>278</v>
      </c>
    </row>
    <row r="9" spans="2:23" ht="15.75" thickBot="1" x14ac:dyDescent="0.3">
      <c r="B9" s="11">
        <v>5</v>
      </c>
      <c r="C9" s="166" t="s">
        <v>13</v>
      </c>
      <c r="D9" s="12" t="str">
        <f>O8</f>
        <v>Bocce in the Middle</v>
      </c>
      <c r="H9" s="12" t="str">
        <f>S8</f>
        <v>Community Derangement</v>
      </c>
      <c r="L9" s="12" t="str">
        <f>W8</f>
        <v>Denboccerous kickyourassae</v>
      </c>
      <c r="N9" s="11">
        <v>5</v>
      </c>
      <c r="O9" s="11" t="str">
        <f>'All Teams Info'!A199</f>
        <v>Innovation Expos</v>
      </c>
      <c r="Q9" s="11">
        <v>1</v>
      </c>
      <c r="R9" s="11">
        <f t="shared" si="0"/>
        <v>7</v>
      </c>
      <c r="S9" s="11" t="s">
        <v>294</v>
      </c>
      <c r="W9" s="11" t="s">
        <v>515</v>
      </c>
    </row>
    <row r="10" spans="2:23" ht="15.75" thickBot="1" x14ac:dyDescent="0.3">
      <c r="B10" s="11">
        <v>6</v>
      </c>
      <c r="C10" s="166"/>
      <c r="D10" s="12" t="str">
        <f>O11</f>
        <v>Saucy Balls</v>
      </c>
      <c r="H10" s="12" t="str">
        <f>S11</f>
        <v>Parks and Wreck</v>
      </c>
      <c r="L10" s="12" t="str">
        <f>W11</f>
        <v>Make Bocce Great Again</v>
      </c>
      <c r="N10" s="11">
        <v>6</v>
      </c>
      <c r="O10" s="11" t="str">
        <f>'All Teams Info'!A213</f>
        <v>Katie Young and the Misfits</v>
      </c>
      <c r="Q10" s="11">
        <v>1</v>
      </c>
      <c r="R10" s="11">
        <f t="shared" si="0"/>
        <v>7</v>
      </c>
      <c r="S10" s="11" t="s">
        <v>37</v>
      </c>
      <c r="W10" s="11" t="s">
        <v>382</v>
      </c>
    </row>
    <row r="11" spans="2:23" ht="15.75" thickBot="1" x14ac:dyDescent="0.3">
      <c r="B11" s="11">
        <v>6</v>
      </c>
      <c r="C11" s="167" t="s">
        <v>14</v>
      </c>
      <c r="D11" s="13" t="str">
        <f>O10</f>
        <v>Katie Young and the Misfits</v>
      </c>
      <c r="H11" s="13" t="str">
        <f>S10</f>
        <v>Mission Imbocceball</v>
      </c>
      <c r="L11" s="13" t="str">
        <f>W10</f>
        <v>The Andrea Boccelli's</v>
      </c>
      <c r="N11" s="11">
        <v>7</v>
      </c>
      <c r="O11" s="11" t="str">
        <f>'All Teams Info'!A255</f>
        <v>Saucy Balls</v>
      </c>
      <c r="Q11" s="11">
        <v>1</v>
      </c>
      <c r="R11" s="11">
        <f t="shared" si="0"/>
        <v>7</v>
      </c>
      <c r="S11" s="11" t="s">
        <v>355</v>
      </c>
      <c r="W11" s="11" t="s">
        <v>461</v>
      </c>
    </row>
    <row r="12" spans="2:23" ht="15.75" thickBot="1" x14ac:dyDescent="0.3">
      <c r="B12" s="11">
        <v>5</v>
      </c>
      <c r="C12" s="167"/>
      <c r="D12" s="13" t="str">
        <f>O9</f>
        <v>Innovation Expos</v>
      </c>
      <c r="H12" s="13" t="str">
        <f>S9</f>
        <v>Easy Sweet and Sour Balls</v>
      </c>
      <c r="L12" s="13" t="str">
        <f>W9</f>
        <v>Hidden team</v>
      </c>
      <c r="N12" s="11">
        <v>8</v>
      </c>
      <c r="O12" s="11" t="str">
        <f>'All Teams Info'!A327</f>
        <v>Bocce Chachi's</v>
      </c>
      <c r="Q12" s="11">
        <v>1</v>
      </c>
      <c r="R12" s="11">
        <f t="shared" si="0"/>
        <v>7</v>
      </c>
      <c r="S12" s="11" t="s">
        <v>394</v>
      </c>
      <c r="W12" s="11" t="s">
        <v>35</v>
      </c>
    </row>
    <row r="13" spans="2:23" ht="18.75" x14ac:dyDescent="0.3">
      <c r="D13" s="14"/>
      <c r="H13" s="14"/>
      <c r="I13" s="19"/>
      <c r="J13" s="19"/>
      <c r="K13" s="19"/>
      <c r="L13" s="14"/>
      <c r="M13" s="17"/>
      <c r="N13" s="11">
        <v>9</v>
      </c>
      <c r="O13" s="11" t="str">
        <f>'All Teams Info'!A17</f>
        <v>Almost Lethal</v>
      </c>
      <c r="Q13" s="11">
        <v>2</v>
      </c>
      <c r="R13" s="11">
        <f t="shared" si="0"/>
        <v>7</v>
      </c>
      <c r="W13" s="17"/>
    </row>
    <row r="14" spans="2:23" s="17" customFormat="1" ht="19.5" thickBot="1" x14ac:dyDescent="0.35">
      <c r="C14" s="19" t="s">
        <v>125</v>
      </c>
      <c r="E14" s="19"/>
      <c r="F14" s="19"/>
      <c r="G14" s="19"/>
      <c r="I14" s="11"/>
      <c r="J14" s="11"/>
      <c r="K14" s="11"/>
      <c r="M14" s="11"/>
      <c r="N14" s="11">
        <v>10</v>
      </c>
      <c r="O14" s="11" t="str">
        <f>'All Teams Info'!A73</f>
        <v>Balls &amp; Whistles</v>
      </c>
      <c r="P14" s="11"/>
      <c r="Q14" s="11">
        <v>2</v>
      </c>
      <c r="R14" s="11">
        <f t="shared" si="0"/>
        <v>7</v>
      </c>
    </row>
    <row r="15" spans="2:23" ht="15.75" thickBot="1" x14ac:dyDescent="0.3">
      <c r="B15" s="11">
        <v>1</v>
      </c>
      <c r="C15" s="166" t="s">
        <v>11</v>
      </c>
      <c r="D15" s="12" t="str">
        <f>O6</f>
        <v>Ball under Review</v>
      </c>
      <c r="H15" s="12" t="str">
        <f>S6</f>
        <v>Balls &amp; Whistles</v>
      </c>
      <c r="L15" s="12" t="str">
        <f>W6</f>
        <v>Ball Hogs</v>
      </c>
      <c r="N15" s="11">
        <v>11</v>
      </c>
      <c r="O15" s="11" t="str">
        <f>'All Teams Info'!A87</f>
        <v>Ballzinga</v>
      </c>
      <c r="Q15" s="11">
        <v>2</v>
      </c>
      <c r="R15" s="11">
        <f t="shared" si="0"/>
        <v>7</v>
      </c>
    </row>
    <row r="16" spans="2:23" ht="15.75" thickBot="1" x14ac:dyDescent="0.3">
      <c r="B16" s="11">
        <v>4</v>
      </c>
      <c r="C16" s="166"/>
      <c r="D16" s="12" t="str">
        <f>O10</f>
        <v>Katie Young and the Misfits</v>
      </c>
      <c r="H16" s="12" t="str">
        <f>S10</f>
        <v>Mission Imbocceball</v>
      </c>
      <c r="L16" s="12" t="str">
        <f>W10</f>
        <v>The Andrea Boccelli's</v>
      </c>
      <c r="N16" s="11">
        <v>12</v>
      </c>
      <c r="O16" s="11" t="str">
        <f>'All Teams Info'!A143</f>
        <v>Community Derangement</v>
      </c>
      <c r="Q16" s="11">
        <v>2</v>
      </c>
      <c r="R16" s="11">
        <f t="shared" si="0"/>
        <v>7</v>
      </c>
    </row>
    <row r="17" spans="2:18" ht="15.75" thickBot="1" x14ac:dyDescent="0.3">
      <c r="B17" s="11">
        <v>3</v>
      </c>
      <c r="C17" s="167" t="s">
        <v>12</v>
      </c>
      <c r="D17" s="13" t="str">
        <f>O9</f>
        <v>Innovation Expos</v>
      </c>
      <c r="H17" s="13" t="str">
        <f>S9</f>
        <v>Easy Sweet and Sour Balls</v>
      </c>
      <c r="L17" s="13" t="str">
        <f>W9</f>
        <v>Hidden team</v>
      </c>
      <c r="N17" s="11">
        <v>13</v>
      </c>
      <c r="O17" s="11" t="str">
        <f>'All Teams Info'!A171</f>
        <v>Easy Sweet and Sour Balls</v>
      </c>
      <c r="Q17" s="11">
        <v>2</v>
      </c>
      <c r="R17" s="11">
        <f t="shared" si="0"/>
        <v>7</v>
      </c>
    </row>
    <row r="18" spans="2:18" ht="15.75" thickBot="1" x14ac:dyDescent="0.3">
      <c r="B18" s="11">
        <v>6</v>
      </c>
      <c r="C18" s="167"/>
      <c r="D18" s="13" t="str">
        <f>O8</f>
        <v>Bocce in the Middle</v>
      </c>
      <c r="H18" s="13" t="str">
        <f>S8</f>
        <v>Community Derangement</v>
      </c>
      <c r="L18" s="13" t="str">
        <f>W8</f>
        <v>Denboccerous kickyourassae</v>
      </c>
      <c r="N18" s="11">
        <v>14</v>
      </c>
      <c r="O18" s="11" t="str">
        <f>'All Teams Info'!A227</f>
        <v>Mission Imbocceball</v>
      </c>
      <c r="Q18" s="11">
        <v>2</v>
      </c>
      <c r="R18" s="11">
        <f t="shared" si="0"/>
        <v>7</v>
      </c>
    </row>
    <row r="19" spans="2:18" ht="15.75" thickBot="1" x14ac:dyDescent="0.3">
      <c r="B19" s="11">
        <v>5</v>
      </c>
      <c r="C19" s="166" t="s">
        <v>13</v>
      </c>
      <c r="D19" s="12" t="str">
        <f>O11</f>
        <v>Saucy Balls</v>
      </c>
      <c r="H19" s="12" t="str">
        <f>S11</f>
        <v>Parks and Wreck</v>
      </c>
      <c r="L19" s="12" t="str">
        <f>W11</f>
        <v>Make Bocce Great Again</v>
      </c>
      <c r="N19" s="11">
        <v>15</v>
      </c>
      <c r="O19" s="11" t="str">
        <f>'All Teams Info'!A241</f>
        <v>Parks and Wreck</v>
      </c>
      <c r="Q19" s="11">
        <v>2</v>
      </c>
      <c r="R19" s="11">
        <f t="shared" si="0"/>
        <v>7</v>
      </c>
    </row>
    <row r="20" spans="2:18" ht="15.75" thickBot="1" x14ac:dyDescent="0.3">
      <c r="B20" s="11">
        <v>2</v>
      </c>
      <c r="C20" s="166"/>
      <c r="D20" s="12" t="str">
        <f>O7</f>
        <v>B.O.C.C.E.</v>
      </c>
      <c r="H20" s="12" t="str">
        <f>S7</f>
        <v>Ballzinga</v>
      </c>
      <c r="L20" s="12" t="str">
        <f>W7</f>
        <v>Bocce City Rollers</v>
      </c>
      <c r="N20" s="11">
        <v>16</v>
      </c>
      <c r="O20" s="11" t="str">
        <f>'All Teams Info'!A283</f>
        <v>The Carbon Bakers</v>
      </c>
      <c r="Q20" s="11">
        <v>2</v>
      </c>
      <c r="R20" s="11">
        <f t="shared" si="0"/>
        <v>7</v>
      </c>
    </row>
    <row r="21" spans="2:18" ht="15.75" thickBot="1" x14ac:dyDescent="0.3">
      <c r="B21" s="11">
        <v>6</v>
      </c>
      <c r="C21" s="167" t="s">
        <v>14</v>
      </c>
      <c r="D21" s="13" t="str">
        <f>O12</f>
        <v>Bocce Chachi's</v>
      </c>
      <c r="H21" s="13" t="str">
        <f>S12</f>
        <v>The Carbon Bakers</v>
      </c>
      <c r="L21" s="13" t="str">
        <f>W12</f>
        <v>Mad Bocce Fury Balls</v>
      </c>
      <c r="N21" s="11">
        <v>17</v>
      </c>
      <c r="O21" s="11" t="str">
        <f>'All Teams Info'!A3</f>
        <v>99 Problems But a Bocce Ain't One</v>
      </c>
      <c r="Q21" s="11">
        <v>3</v>
      </c>
      <c r="R21" s="11">
        <f t="shared" si="0"/>
        <v>7</v>
      </c>
    </row>
    <row r="22" spans="2:18" ht="15.75" thickBot="1" x14ac:dyDescent="0.3">
      <c r="B22" s="11">
        <v>3</v>
      </c>
      <c r="C22" s="167"/>
      <c r="D22" s="13" t="str">
        <f>O5</f>
        <v>Alphabet Soup</v>
      </c>
      <c r="H22" s="13" t="str">
        <f>S5</f>
        <v>Almost Lethal</v>
      </c>
      <c r="L22" s="13" t="str">
        <f>W5</f>
        <v>99 Problems But a Bocce Ain't One</v>
      </c>
      <c r="N22" s="11">
        <v>18</v>
      </c>
      <c r="O22" s="11" t="str">
        <f>'All Teams Info'!A45</f>
        <v>Ball Hogs</v>
      </c>
      <c r="Q22" s="11">
        <v>3</v>
      </c>
      <c r="R22" s="11">
        <f t="shared" si="0"/>
        <v>7</v>
      </c>
    </row>
    <row r="23" spans="2:18" ht="18.75" x14ac:dyDescent="0.3">
      <c r="C23" s="16"/>
      <c r="D23" s="14"/>
      <c r="H23" s="14"/>
      <c r="I23" s="19"/>
      <c r="J23" s="19"/>
      <c r="K23" s="19"/>
      <c r="L23" s="14"/>
      <c r="M23" s="17"/>
      <c r="N23" s="11">
        <v>19</v>
      </c>
      <c r="O23" s="11" t="str">
        <f>'All Teams Info'!A115</f>
        <v>Bocce City Rollers</v>
      </c>
      <c r="Q23" s="11">
        <v>3</v>
      </c>
      <c r="R23" s="11">
        <f t="shared" si="0"/>
        <v>7</v>
      </c>
    </row>
    <row r="24" spans="2:18" s="17" customFormat="1" ht="19.5" thickBot="1" x14ac:dyDescent="0.35">
      <c r="C24" s="19" t="s">
        <v>126</v>
      </c>
      <c r="E24" s="19"/>
      <c r="F24" s="19"/>
      <c r="G24" s="19"/>
      <c r="I24" s="11"/>
      <c r="J24" s="11"/>
      <c r="K24" s="11"/>
      <c r="M24" s="11"/>
      <c r="N24" s="11">
        <v>20</v>
      </c>
      <c r="O24" s="11" t="str">
        <f>'All Teams Info'!A157</f>
        <v>Denboccerous kickyourassae</v>
      </c>
      <c r="P24" s="11"/>
      <c r="Q24" s="11">
        <v>3</v>
      </c>
      <c r="R24" s="11">
        <f t="shared" si="0"/>
        <v>7</v>
      </c>
    </row>
    <row r="25" spans="2:18" ht="15.75" thickBot="1" x14ac:dyDescent="0.3">
      <c r="B25" s="11">
        <v>1</v>
      </c>
      <c r="C25" s="166" t="s">
        <v>11</v>
      </c>
      <c r="D25" s="12" t="str">
        <f>O7</f>
        <v>B.O.C.C.E.</v>
      </c>
      <c r="H25" s="12" t="str">
        <f>S7</f>
        <v>Ballzinga</v>
      </c>
      <c r="L25" s="12" t="str">
        <f>W7</f>
        <v>Bocce City Rollers</v>
      </c>
      <c r="N25" s="11">
        <v>21</v>
      </c>
      <c r="O25" s="11" t="str">
        <f>'All Teams Info'!A185</f>
        <v>Hidden team</v>
      </c>
      <c r="Q25" s="11">
        <v>3</v>
      </c>
      <c r="R25" s="11">
        <f t="shared" si="0"/>
        <v>7</v>
      </c>
    </row>
    <row r="26" spans="2:18" ht="19.5" thickBot="1" x14ac:dyDescent="0.35">
      <c r="B26" s="11">
        <v>6</v>
      </c>
      <c r="C26" s="166"/>
      <c r="D26" s="12" t="str">
        <f>O9</f>
        <v>Innovation Expos</v>
      </c>
      <c r="H26" s="12" t="str">
        <f>S9</f>
        <v>Easy Sweet and Sour Balls</v>
      </c>
      <c r="L26" s="12" t="str">
        <f>W9</f>
        <v>Hidden team</v>
      </c>
      <c r="N26" s="11">
        <v>22</v>
      </c>
      <c r="O26" s="11" t="str">
        <f>'All Teams Info'!A269</f>
        <v>The Andrea Boccelli's</v>
      </c>
      <c r="P26" s="17"/>
      <c r="Q26" s="11">
        <v>3</v>
      </c>
      <c r="R26" s="11">
        <f t="shared" si="0"/>
        <v>7</v>
      </c>
    </row>
    <row r="27" spans="2:18" ht="15.75" thickBot="1" x14ac:dyDescent="0.3">
      <c r="B27" s="11">
        <v>3</v>
      </c>
      <c r="C27" s="167" t="s">
        <v>12</v>
      </c>
      <c r="D27" s="13" t="str">
        <f>O8</f>
        <v>Bocce in the Middle</v>
      </c>
      <c r="H27" s="13" t="str">
        <f>S8</f>
        <v>Community Derangement</v>
      </c>
      <c r="L27" s="13" t="str">
        <f>W8</f>
        <v>Denboccerous kickyourassae</v>
      </c>
      <c r="N27" s="11">
        <v>23</v>
      </c>
      <c r="O27" s="11" t="str">
        <f>'All Teams Info'!A298</f>
        <v>Make Bocce Great Again</v>
      </c>
      <c r="Q27" s="11">
        <v>3</v>
      </c>
      <c r="R27" s="11">
        <f t="shared" si="0"/>
        <v>7</v>
      </c>
    </row>
    <row r="28" spans="2:18" ht="15.75" thickBot="1" x14ac:dyDescent="0.3">
      <c r="B28" s="11">
        <v>2</v>
      </c>
      <c r="C28" s="167"/>
      <c r="D28" s="13" t="str">
        <f>O6</f>
        <v>Ball under Review</v>
      </c>
      <c r="H28" s="13" t="str">
        <f>S6</f>
        <v>Balls &amp; Whistles</v>
      </c>
      <c r="L28" s="13" t="str">
        <f>W6</f>
        <v>Ball Hogs</v>
      </c>
      <c r="N28" s="11">
        <v>24</v>
      </c>
      <c r="O28" s="11" t="str">
        <f>'All Teams Info'!A312</f>
        <v>Mad Bocce Fury Balls</v>
      </c>
      <c r="Q28" s="11">
        <v>3</v>
      </c>
      <c r="R28" s="11">
        <f t="shared" si="0"/>
        <v>7</v>
      </c>
    </row>
    <row r="29" spans="2:18" ht="15.75" thickBot="1" x14ac:dyDescent="0.3">
      <c r="B29" s="11">
        <v>5</v>
      </c>
      <c r="C29" s="166" t="s">
        <v>13</v>
      </c>
      <c r="D29" s="12" t="str">
        <f>O10</f>
        <v>Katie Young and the Misfits</v>
      </c>
      <c r="H29" s="12" t="str">
        <f>S10</f>
        <v>Mission Imbocceball</v>
      </c>
      <c r="L29" s="12" t="str">
        <f>W10</f>
        <v>The Andrea Boccelli's</v>
      </c>
    </row>
    <row r="30" spans="2:18" ht="15.75" thickBot="1" x14ac:dyDescent="0.3">
      <c r="B30" s="11">
        <v>4</v>
      </c>
      <c r="C30" s="166"/>
      <c r="D30" s="12" t="str">
        <f>O5</f>
        <v>Alphabet Soup</v>
      </c>
      <c r="H30" s="12" t="str">
        <f>S5</f>
        <v>Almost Lethal</v>
      </c>
      <c r="L30" s="12" t="str">
        <f>W5</f>
        <v>99 Problems But a Bocce Ain't One</v>
      </c>
    </row>
    <row r="31" spans="2:18" ht="15.75" thickBot="1" x14ac:dyDescent="0.3">
      <c r="B31" s="11">
        <v>6</v>
      </c>
      <c r="C31" s="167" t="s">
        <v>14</v>
      </c>
      <c r="D31" s="13" t="str">
        <f>O11</f>
        <v>Saucy Balls</v>
      </c>
      <c r="H31" s="13" t="str">
        <f>S11</f>
        <v>Parks and Wreck</v>
      </c>
      <c r="L31" s="13" t="str">
        <f>W11</f>
        <v>Make Bocce Great Again</v>
      </c>
    </row>
    <row r="32" spans="2:18" ht="15.75" thickBot="1" x14ac:dyDescent="0.3">
      <c r="C32" s="167"/>
      <c r="D32" s="13" t="str">
        <f>O12</f>
        <v>Bocce Chachi's</v>
      </c>
      <c r="H32" s="13" t="str">
        <f>S12</f>
        <v>The Carbon Bakers</v>
      </c>
      <c r="L32" s="13" t="str">
        <f>W12</f>
        <v>Mad Bocce Fury Balls</v>
      </c>
    </row>
    <row r="33" spans="2:15" ht="18.75" x14ac:dyDescent="0.3">
      <c r="C33" s="16"/>
      <c r="D33" s="14"/>
      <c r="H33" s="14"/>
      <c r="I33" s="19"/>
      <c r="J33" s="19"/>
      <c r="K33" s="19"/>
      <c r="L33" s="14"/>
      <c r="M33" s="17"/>
    </row>
    <row r="34" spans="2:15" s="17" customFormat="1" ht="19.5" thickBot="1" x14ac:dyDescent="0.35">
      <c r="C34" s="19" t="s">
        <v>127</v>
      </c>
      <c r="E34" s="19"/>
      <c r="F34" s="19"/>
      <c r="G34" s="19"/>
      <c r="I34" s="11"/>
      <c r="J34" s="11"/>
      <c r="K34" s="11"/>
      <c r="M34" s="11"/>
    </row>
    <row r="35" spans="2:15" ht="15.75" thickBot="1" x14ac:dyDescent="0.3">
      <c r="B35" s="11">
        <v>1</v>
      </c>
      <c r="C35" s="166" t="s">
        <v>11</v>
      </c>
      <c r="D35" s="12" t="str">
        <f>O5</f>
        <v>Alphabet Soup</v>
      </c>
      <c r="H35" s="12" t="str">
        <f>S5</f>
        <v>Almost Lethal</v>
      </c>
      <c r="L35" s="12" t="str">
        <f>W5</f>
        <v>99 Problems But a Bocce Ain't One</v>
      </c>
    </row>
    <row r="36" spans="2:15" ht="15.75" thickBot="1" x14ac:dyDescent="0.3">
      <c r="B36" s="11">
        <v>5</v>
      </c>
      <c r="C36" s="166"/>
      <c r="D36" s="12" t="str">
        <f>O8</f>
        <v>Bocce in the Middle</v>
      </c>
      <c r="H36" s="12" t="str">
        <f>S8</f>
        <v>Community Derangement</v>
      </c>
      <c r="L36" s="12" t="str">
        <f>W8</f>
        <v>Denboccerous kickyourassae</v>
      </c>
    </row>
    <row r="37" spans="2:15" ht="15.75" thickBot="1" x14ac:dyDescent="0.3">
      <c r="B37" s="11">
        <v>6</v>
      </c>
      <c r="C37" s="167" t="s">
        <v>12</v>
      </c>
      <c r="D37" s="13" t="str">
        <f>O6</f>
        <v>Ball under Review</v>
      </c>
      <c r="H37" s="13" t="str">
        <f>S6</f>
        <v>Balls &amp; Whistles</v>
      </c>
      <c r="L37" s="13" t="str">
        <f>W6</f>
        <v>Ball Hogs</v>
      </c>
    </row>
    <row r="38" spans="2:15" ht="15.75" thickBot="1" x14ac:dyDescent="0.3">
      <c r="B38" s="11">
        <v>2</v>
      </c>
      <c r="C38" s="167"/>
      <c r="D38" s="13" t="str">
        <f>O7</f>
        <v>B.O.C.C.E.</v>
      </c>
      <c r="H38" s="13" t="str">
        <f>S7</f>
        <v>Ballzinga</v>
      </c>
      <c r="L38" s="13" t="str">
        <f>W7</f>
        <v>Bocce City Rollers</v>
      </c>
    </row>
    <row r="39" spans="2:15" ht="15.75" thickBot="1" x14ac:dyDescent="0.3">
      <c r="B39" s="11">
        <v>3</v>
      </c>
      <c r="C39" s="166" t="s">
        <v>13</v>
      </c>
      <c r="D39" s="12" t="str">
        <f>O9</f>
        <v>Innovation Expos</v>
      </c>
      <c r="H39" s="12" t="str">
        <f>S9</f>
        <v>Easy Sweet and Sour Balls</v>
      </c>
      <c r="L39" s="12" t="str">
        <f>W9</f>
        <v>Hidden team</v>
      </c>
    </row>
    <row r="40" spans="2:15" ht="15.75" thickBot="1" x14ac:dyDescent="0.3">
      <c r="B40" s="11">
        <v>4</v>
      </c>
      <c r="C40" s="166"/>
      <c r="D40" s="12" t="str">
        <f>O11</f>
        <v>Saucy Balls</v>
      </c>
      <c r="H40" s="12" t="str">
        <f>S11</f>
        <v>Parks and Wreck</v>
      </c>
      <c r="L40" s="12" t="str">
        <f>W11</f>
        <v>Make Bocce Great Again</v>
      </c>
    </row>
    <row r="41" spans="2:15" ht="15.75" thickBot="1" x14ac:dyDescent="0.3">
      <c r="B41" s="11">
        <v>2</v>
      </c>
      <c r="C41" s="167" t="s">
        <v>14</v>
      </c>
      <c r="D41" s="13" t="str">
        <f>O12</f>
        <v>Bocce Chachi's</v>
      </c>
      <c r="H41" s="13" t="str">
        <f>S12</f>
        <v>The Carbon Bakers</v>
      </c>
      <c r="L41" s="13" t="str">
        <f>W12</f>
        <v>Mad Bocce Fury Balls</v>
      </c>
    </row>
    <row r="42" spans="2:15" ht="15.75" thickBot="1" x14ac:dyDescent="0.3">
      <c r="B42" s="11">
        <v>6</v>
      </c>
      <c r="C42" s="167"/>
      <c r="D42" s="13" t="str">
        <f>O10</f>
        <v>Katie Young and the Misfits</v>
      </c>
      <c r="H42" s="13" t="str">
        <f>S10</f>
        <v>Mission Imbocceball</v>
      </c>
      <c r="L42" s="13" t="str">
        <f>W10</f>
        <v>The Andrea Boccelli's</v>
      </c>
    </row>
    <row r="43" spans="2:15" ht="18.75" x14ac:dyDescent="0.3">
      <c r="C43" s="16"/>
      <c r="D43" s="14"/>
      <c r="H43" s="14"/>
      <c r="I43" s="19"/>
      <c r="J43" s="19"/>
      <c r="K43" s="19"/>
      <c r="L43" s="14"/>
      <c r="M43" s="17"/>
    </row>
    <row r="44" spans="2:15" s="17" customFormat="1" ht="19.5" thickBot="1" x14ac:dyDescent="0.35">
      <c r="C44" s="19" t="s">
        <v>129</v>
      </c>
      <c r="E44" s="19"/>
      <c r="F44" s="19"/>
      <c r="G44" s="19"/>
      <c r="I44" s="11"/>
      <c r="J44" s="11"/>
      <c r="K44" s="11"/>
      <c r="M44" s="11"/>
      <c r="O44" s="11"/>
    </row>
    <row r="45" spans="2:15" ht="15.75" thickBot="1" x14ac:dyDescent="0.3">
      <c r="C45" s="166" t="s">
        <v>11</v>
      </c>
      <c r="D45" s="12"/>
      <c r="H45" s="12"/>
      <c r="L45" s="12"/>
    </row>
    <row r="46" spans="2:15" ht="15.75" thickBot="1" x14ac:dyDescent="0.3">
      <c r="C46" s="166"/>
      <c r="D46" s="12"/>
      <c r="H46" s="12"/>
      <c r="L46" s="12"/>
    </row>
    <row r="47" spans="2:15" ht="15.75" thickBot="1" x14ac:dyDescent="0.3">
      <c r="C47" s="167" t="s">
        <v>12</v>
      </c>
      <c r="D47" s="13"/>
      <c r="H47" s="13"/>
      <c r="L47" s="13"/>
    </row>
    <row r="48" spans="2:15" ht="15.75" thickBot="1" x14ac:dyDescent="0.3">
      <c r="C48" s="167"/>
      <c r="D48" s="13"/>
      <c r="H48" s="13"/>
      <c r="L48" s="13"/>
    </row>
    <row r="49" spans="2:15" ht="15.75" thickBot="1" x14ac:dyDescent="0.3">
      <c r="C49" s="166" t="s">
        <v>13</v>
      </c>
      <c r="D49" s="12"/>
      <c r="H49" s="12"/>
      <c r="L49" s="12"/>
    </row>
    <row r="50" spans="2:15" ht="15.75" thickBot="1" x14ac:dyDescent="0.3">
      <c r="C50" s="166"/>
      <c r="D50" s="12"/>
      <c r="H50" s="12"/>
      <c r="L50" s="12"/>
    </row>
    <row r="51" spans="2:15" ht="15.75" thickBot="1" x14ac:dyDescent="0.3">
      <c r="C51" s="167" t="s">
        <v>14</v>
      </c>
      <c r="D51" s="13"/>
      <c r="H51" s="13"/>
      <c r="L51" s="13"/>
    </row>
    <row r="52" spans="2:15" ht="15.75" thickBot="1" x14ac:dyDescent="0.3">
      <c r="C52" s="167"/>
      <c r="D52" s="13"/>
      <c r="H52" s="13"/>
      <c r="L52" s="13"/>
    </row>
    <row r="53" spans="2:15" ht="18.75" x14ac:dyDescent="0.3">
      <c r="C53" s="16"/>
      <c r="D53" s="14"/>
      <c r="H53" s="14"/>
      <c r="I53" s="19"/>
      <c r="J53" s="19"/>
      <c r="K53" s="19"/>
      <c r="L53" s="14"/>
      <c r="M53" s="17"/>
    </row>
    <row r="54" spans="2:15" s="17" customFormat="1" ht="19.5" thickBot="1" x14ac:dyDescent="0.35">
      <c r="C54" s="19" t="s">
        <v>128</v>
      </c>
      <c r="E54" s="19"/>
      <c r="F54" s="19"/>
      <c r="G54" s="19"/>
      <c r="I54" s="11"/>
      <c r="J54" s="11"/>
      <c r="K54" s="11"/>
      <c r="M54" s="11"/>
      <c r="O54" s="11"/>
    </row>
    <row r="55" spans="2:15" ht="15.75" thickBot="1" x14ac:dyDescent="0.3">
      <c r="B55" s="11">
        <v>2</v>
      </c>
      <c r="C55" s="166" t="s">
        <v>11</v>
      </c>
      <c r="D55" s="12" t="str">
        <f>O7</f>
        <v>B.O.C.C.E.</v>
      </c>
      <c r="H55" s="12" t="str">
        <f>S7</f>
        <v>Ballzinga</v>
      </c>
      <c r="L55" s="12" t="str">
        <f>W7</f>
        <v>Bocce City Rollers</v>
      </c>
    </row>
    <row r="56" spans="2:15" ht="15.75" thickBot="1" x14ac:dyDescent="0.3">
      <c r="B56" s="11">
        <v>1</v>
      </c>
      <c r="C56" s="166"/>
      <c r="D56" s="12" t="str">
        <f>O5</f>
        <v>Alphabet Soup</v>
      </c>
      <c r="H56" s="12" t="str">
        <f>S5</f>
        <v>Almost Lethal</v>
      </c>
      <c r="L56" s="12" t="str">
        <f>W5</f>
        <v>99 Problems But a Bocce Ain't One</v>
      </c>
    </row>
    <row r="57" spans="2:15" ht="15.75" thickBot="1" x14ac:dyDescent="0.3">
      <c r="B57" s="11">
        <v>4</v>
      </c>
      <c r="C57" s="167" t="s">
        <v>12</v>
      </c>
      <c r="D57" s="13" t="str">
        <f>O8</f>
        <v>Bocce in the Middle</v>
      </c>
      <c r="H57" s="13" t="str">
        <f>S8</f>
        <v>Community Derangement</v>
      </c>
      <c r="L57" s="13" t="str">
        <f>W8</f>
        <v>Denboccerous kickyourassae</v>
      </c>
    </row>
    <row r="58" spans="2:15" ht="15.75" thickBot="1" x14ac:dyDescent="0.3">
      <c r="B58" s="11">
        <v>3</v>
      </c>
      <c r="C58" s="167"/>
      <c r="D58" s="13" t="str">
        <f>O10</f>
        <v>Katie Young and the Misfits</v>
      </c>
      <c r="H58" s="13" t="str">
        <f>S10</f>
        <v>Mission Imbocceball</v>
      </c>
      <c r="L58" s="13" t="str">
        <f>W10</f>
        <v>The Andrea Boccelli's</v>
      </c>
    </row>
    <row r="59" spans="2:15" ht="15.75" thickBot="1" x14ac:dyDescent="0.3">
      <c r="B59" s="11">
        <v>6</v>
      </c>
      <c r="C59" s="166" t="s">
        <v>13</v>
      </c>
      <c r="D59" s="12" t="str">
        <f>O9</f>
        <v>Innovation Expos</v>
      </c>
      <c r="H59" s="12" t="str">
        <f>S9</f>
        <v>Easy Sweet and Sour Balls</v>
      </c>
      <c r="L59" s="12" t="str">
        <f>W9</f>
        <v>Hidden team</v>
      </c>
    </row>
    <row r="60" spans="2:15" ht="15.75" thickBot="1" x14ac:dyDescent="0.3">
      <c r="B60" s="11">
        <v>5</v>
      </c>
      <c r="C60" s="166"/>
      <c r="D60" s="12" t="str">
        <f>O12</f>
        <v>Bocce Chachi's</v>
      </c>
      <c r="H60" s="12" t="str">
        <f>S12</f>
        <v>The Carbon Bakers</v>
      </c>
      <c r="L60" s="12" t="str">
        <f>W12</f>
        <v>Mad Bocce Fury Balls</v>
      </c>
    </row>
    <row r="61" spans="2:15" ht="15.75" thickBot="1" x14ac:dyDescent="0.3">
      <c r="B61" s="11">
        <v>5</v>
      </c>
      <c r="C61" s="167" t="s">
        <v>14</v>
      </c>
      <c r="D61" s="13" t="str">
        <f>O11</f>
        <v>Saucy Balls</v>
      </c>
      <c r="H61" s="13" t="str">
        <f>S11</f>
        <v>Parks and Wreck</v>
      </c>
      <c r="L61" s="13" t="str">
        <f>W11</f>
        <v>Make Bocce Great Again</v>
      </c>
    </row>
    <row r="62" spans="2:15" ht="15.75" thickBot="1" x14ac:dyDescent="0.3">
      <c r="B62" s="11">
        <v>6</v>
      </c>
      <c r="C62" s="167"/>
      <c r="D62" s="13" t="str">
        <f>O6</f>
        <v>Ball under Review</v>
      </c>
      <c r="H62" s="13" t="str">
        <f>S6</f>
        <v>Balls &amp; Whistles</v>
      </c>
      <c r="L62" s="13" t="str">
        <f>W6</f>
        <v>Ball Hogs</v>
      </c>
    </row>
    <row r="63" spans="2:15" ht="18.75" x14ac:dyDescent="0.3">
      <c r="C63" s="16"/>
      <c r="D63" s="14"/>
      <c r="H63" s="14"/>
      <c r="I63" s="19"/>
      <c r="J63" s="19"/>
      <c r="K63" s="19"/>
      <c r="L63" s="14"/>
      <c r="M63" s="17"/>
    </row>
    <row r="64" spans="2:15" s="17" customFormat="1" ht="19.5" thickBot="1" x14ac:dyDescent="0.35">
      <c r="C64" s="19" t="s">
        <v>130</v>
      </c>
      <c r="E64" s="19"/>
      <c r="F64" s="19"/>
      <c r="G64" s="19"/>
      <c r="I64" s="11"/>
      <c r="J64" s="11"/>
      <c r="K64" s="11"/>
      <c r="M64" s="11"/>
      <c r="O64" s="11"/>
    </row>
    <row r="65" spans="2:12" ht="15.75" thickBot="1" x14ac:dyDescent="0.3">
      <c r="B65" s="11">
        <v>4</v>
      </c>
      <c r="C65" s="166" t="s">
        <v>11</v>
      </c>
      <c r="D65" s="12" t="str">
        <f>O5</f>
        <v>Alphabet Soup</v>
      </c>
      <c r="H65" s="12" t="str">
        <f>S5</f>
        <v>Almost Lethal</v>
      </c>
      <c r="L65" s="12" t="str">
        <f>W5</f>
        <v>99 Problems But a Bocce Ain't One</v>
      </c>
    </row>
    <row r="66" spans="2:12" ht="15.75" thickBot="1" x14ac:dyDescent="0.3">
      <c r="B66" s="11">
        <v>1</v>
      </c>
      <c r="C66" s="166"/>
      <c r="D66" s="12" t="str">
        <f>O11</f>
        <v>Saucy Balls</v>
      </c>
      <c r="H66" s="12" t="str">
        <f>S11</f>
        <v>Parks and Wreck</v>
      </c>
      <c r="L66" s="12" t="str">
        <f>W11</f>
        <v>Make Bocce Great Again</v>
      </c>
    </row>
    <row r="67" spans="2:12" ht="15.75" thickBot="1" x14ac:dyDescent="0.3">
      <c r="B67" s="11">
        <v>6</v>
      </c>
      <c r="C67" s="167" t="s">
        <v>12</v>
      </c>
      <c r="D67" s="13" t="str">
        <f>O6</f>
        <v>Ball under Review</v>
      </c>
      <c r="H67" s="13" t="str">
        <f>S6</f>
        <v>Balls &amp; Whistles</v>
      </c>
      <c r="L67" s="13" t="str">
        <f>W6</f>
        <v>Ball Hogs</v>
      </c>
    </row>
    <row r="68" spans="2:12" ht="15.75" thickBot="1" x14ac:dyDescent="0.3">
      <c r="B68" s="11">
        <v>3</v>
      </c>
      <c r="C68" s="167"/>
      <c r="D68" s="13" t="str">
        <f>O9</f>
        <v>Innovation Expos</v>
      </c>
      <c r="H68" s="13" t="str">
        <f>S9</f>
        <v>Easy Sweet and Sour Balls</v>
      </c>
      <c r="L68" s="13" t="str">
        <f>W9</f>
        <v>Hidden team</v>
      </c>
    </row>
    <row r="69" spans="2:12" ht="15.75" thickBot="1" x14ac:dyDescent="0.3">
      <c r="B69" s="11">
        <v>2</v>
      </c>
      <c r="C69" s="166" t="s">
        <v>13</v>
      </c>
      <c r="D69" s="12" t="str">
        <f>O8</f>
        <v>Bocce in the Middle</v>
      </c>
      <c r="H69" s="12" t="str">
        <f>S8</f>
        <v>Community Derangement</v>
      </c>
      <c r="L69" s="12" t="str">
        <f>W8</f>
        <v>Denboccerous kickyourassae</v>
      </c>
    </row>
    <row r="70" spans="2:12" ht="15.75" thickBot="1" x14ac:dyDescent="0.3">
      <c r="B70" s="11">
        <v>5</v>
      </c>
      <c r="C70" s="166"/>
      <c r="D70" s="12" t="str">
        <f>O12</f>
        <v>Bocce Chachi's</v>
      </c>
      <c r="H70" s="12" t="str">
        <f>S12</f>
        <v>The Carbon Bakers</v>
      </c>
      <c r="L70" s="12" t="str">
        <f>W12</f>
        <v>Mad Bocce Fury Balls</v>
      </c>
    </row>
    <row r="71" spans="2:12" ht="15.75" thickBot="1" x14ac:dyDescent="0.3">
      <c r="C71" s="167" t="s">
        <v>14</v>
      </c>
      <c r="D71" s="13" t="str">
        <f>O10</f>
        <v>Katie Young and the Misfits</v>
      </c>
      <c r="H71" s="13" t="str">
        <f>S10</f>
        <v>Mission Imbocceball</v>
      </c>
      <c r="L71" s="13" t="str">
        <f>W10</f>
        <v>The Andrea Boccelli's</v>
      </c>
    </row>
    <row r="72" spans="2:12" ht="15.75" thickBot="1" x14ac:dyDescent="0.3">
      <c r="C72" s="167"/>
      <c r="D72" s="13" t="str">
        <f>O7</f>
        <v>B.O.C.C.E.</v>
      </c>
      <c r="H72" s="13" t="str">
        <f>S7</f>
        <v>Ballzinga</v>
      </c>
      <c r="L72" s="13" t="str">
        <f>W7</f>
        <v>Bocce City Rollers</v>
      </c>
    </row>
    <row r="73" spans="2:12" ht="18.75" x14ac:dyDescent="0.25">
      <c r="I73" s="19"/>
      <c r="J73" s="19"/>
    </row>
    <row r="74" spans="2:12" ht="19.5" thickBot="1" x14ac:dyDescent="0.35">
      <c r="B74" s="17"/>
      <c r="C74" s="19" t="s">
        <v>131</v>
      </c>
      <c r="D74" s="17"/>
      <c r="E74" s="19"/>
      <c r="F74" s="19"/>
      <c r="G74" s="19"/>
      <c r="H74" s="17"/>
      <c r="L74" s="17"/>
    </row>
    <row r="75" spans="2:12" ht="15.75" thickBot="1" x14ac:dyDescent="0.3">
      <c r="B75" s="11">
        <v>6</v>
      </c>
      <c r="C75" s="166" t="s">
        <v>11</v>
      </c>
      <c r="D75" s="12" t="str">
        <f>O7</f>
        <v>B.O.C.C.E.</v>
      </c>
      <c r="H75" s="12" t="str">
        <f>S7</f>
        <v>Ballzinga</v>
      </c>
      <c r="L75" s="12" t="str">
        <f>W7</f>
        <v>Bocce City Rollers</v>
      </c>
    </row>
    <row r="76" spans="2:12" ht="15.75" thickBot="1" x14ac:dyDescent="0.3">
      <c r="B76" s="11">
        <v>1</v>
      </c>
      <c r="C76" s="166"/>
      <c r="D76" s="12" t="str">
        <f>O8</f>
        <v>Bocce in the Middle</v>
      </c>
      <c r="H76" s="12" t="str">
        <f>S8</f>
        <v>Community Derangement</v>
      </c>
      <c r="L76" s="12" t="str">
        <f>W8</f>
        <v>Denboccerous kickyourassae</v>
      </c>
    </row>
    <row r="77" spans="2:12" ht="15.75" thickBot="1" x14ac:dyDescent="0.3">
      <c r="B77" s="11">
        <v>2</v>
      </c>
      <c r="C77" s="167" t="s">
        <v>12</v>
      </c>
      <c r="D77" s="13" t="str">
        <f>O9</f>
        <v>Innovation Expos</v>
      </c>
      <c r="H77" s="13" t="str">
        <f>S9</f>
        <v>Easy Sweet and Sour Balls</v>
      </c>
      <c r="L77" s="13" t="str">
        <f>W9</f>
        <v>Hidden team</v>
      </c>
    </row>
    <row r="78" spans="2:12" ht="15.75" thickBot="1" x14ac:dyDescent="0.3">
      <c r="B78" s="11">
        <v>3</v>
      </c>
      <c r="C78" s="167"/>
      <c r="D78" s="13" t="str">
        <f>O5</f>
        <v>Alphabet Soup</v>
      </c>
      <c r="H78" s="13" t="str">
        <f>S5</f>
        <v>Almost Lethal</v>
      </c>
      <c r="L78" s="13" t="str">
        <f>W5</f>
        <v>99 Problems But a Bocce Ain't One</v>
      </c>
    </row>
    <row r="79" spans="2:12" ht="15.75" thickBot="1" x14ac:dyDescent="0.3">
      <c r="B79" s="11">
        <v>4</v>
      </c>
      <c r="C79" s="166" t="s">
        <v>13</v>
      </c>
      <c r="D79" s="12" t="str">
        <f>O11</f>
        <v>Saucy Balls</v>
      </c>
      <c r="H79" s="12" t="str">
        <f>S11</f>
        <v>Parks and Wreck</v>
      </c>
      <c r="L79" s="12" t="str">
        <f>W11</f>
        <v>Make Bocce Great Again</v>
      </c>
    </row>
    <row r="80" spans="2:12" ht="15.75" thickBot="1" x14ac:dyDescent="0.3">
      <c r="B80" s="11">
        <v>5</v>
      </c>
      <c r="C80" s="166"/>
      <c r="D80" s="12" t="str">
        <f>O10</f>
        <v>Katie Young and the Misfits</v>
      </c>
      <c r="H80" s="12" t="str">
        <f>S10</f>
        <v>Mission Imbocceball</v>
      </c>
      <c r="L80" s="12" t="str">
        <f>W10</f>
        <v>The Andrea Boccelli's</v>
      </c>
    </row>
    <row r="81" spans="2:12" ht="15.75" thickBot="1" x14ac:dyDescent="0.3">
      <c r="C81" s="167" t="s">
        <v>14</v>
      </c>
      <c r="D81" s="13" t="str">
        <f>O12</f>
        <v>Bocce Chachi's</v>
      </c>
      <c r="H81" s="13" t="str">
        <f>S12</f>
        <v>The Carbon Bakers</v>
      </c>
      <c r="L81" s="13" t="str">
        <f>W12</f>
        <v>Mad Bocce Fury Balls</v>
      </c>
    </row>
    <row r="82" spans="2:12" ht="15.75" thickBot="1" x14ac:dyDescent="0.3">
      <c r="C82" s="167"/>
      <c r="D82" s="13" t="str">
        <f>O6</f>
        <v>Ball under Review</v>
      </c>
      <c r="H82" s="13" t="str">
        <f>S6</f>
        <v>Balls &amp; Whistles</v>
      </c>
      <c r="L82" s="13" t="str">
        <f>W6</f>
        <v>Ball Hogs</v>
      </c>
    </row>
    <row r="83" spans="2:12" ht="18.75" x14ac:dyDescent="0.25">
      <c r="I83" s="19"/>
      <c r="J83" s="19"/>
    </row>
    <row r="84" spans="2:12" ht="19.5" thickBot="1" x14ac:dyDescent="0.35">
      <c r="C84" s="19" t="s">
        <v>132</v>
      </c>
      <c r="D84" s="17"/>
      <c r="E84" s="19"/>
      <c r="F84" s="19"/>
      <c r="G84" s="19"/>
      <c r="H84" s="17"/>
      <c r="L84" s="17"/>
    </row>
    <row r="85" spans="2:12" ht="15.75" thickBot="1" x14ac:dyDescent="0.3">
      <c r="B85" s="11">
        <v>3</v>
      </c>
      <c r="C85" s="166" t="s">
        <v>11</v>
      </c>
      <c r="D85" s="12"/>
      <c r="H85" s="12"/>
      <c r="L85" s="12"/>
    </row>
    <row r="86" spans="2:12" ht="15.75" thickBot="1" x14ac:dyDescent="0.3">
      <c r="B86" s="11">
        <v>1</v>
      </c>
      <c r="C86" s="166"/>
      <c r="D86" s="12"/>
      <c r="H86" s="12"/>
      <c r="L86" s="12"/>
    </row>
    <row r="87" spans="2:12" ht="15.75" thickBot="1" x14ac:dyDescent="0.3">
      <c r="B87" s="11">
        <v>5</v>
      </c>
      <c r="C87" s="167" t="s">
        <v>12</v>
      </c>
      <c r="D87" s="13"/>
      <c r="H87" s="13"/>
      <c r="L87" s="13"/>
    </row>
    <row r="88" spans="2:12" ht="15.75" thickBot="1" x14ac:dyDescent="0.3">
      <c r="C88" s="167"/>
      <c r="D88" s="13"/>
      <c r="H88" s="13"/>
      <c r="L88" s="13"/>
    </row>
    <row r="89" spans="2:12" ht="15.75" thickBot="1" x14ac:dyDescent="0.3">
      <c r="C89" s="166" t="s">
        <v>13</v>
      </c>
      <c r="D89" s="12"/>
      <c r="H89" s="12"/>
      <c r="L89" s="12"/>
    </row>
    <row r="90" spans="2:12" ht="15.75" thickBot="1" x14ac:dyDescent="0.3">
      <c r="C90" s="166"/>
      <c r="D90" s="12"/>
      <c r="H90" s="12"/>
      <c r="L90" s="12"/>
    </row>
    <row r="91" spans="2:12" ht="15.75" thickBot="1" x14ac:dyDescent="0.3">
      <c r="C91" s="167" t="s">
        <v>14</v>
      </c>
      <c r="D91" s="13"/>
      <c r="H91" s="13"/>
      <c r="L91" s="13"/>
    </row>
    <row r="92" spans="2:12" ht="19.5" thickBot="1" x14ac:dyDescent="0.3">
      <c r="C92" s="167"/>
      <c r="D92" s="13"/>
      <c r="H92" s="13"/>
      <c r="I92" s="19"/>
      <c r="J92" s="19"/>
      <c r="L92" s="13"/>
    </row>
    <row r="93" spans="2:12" ht="18.75" x14ac:dyDescent="0.3">
      <c r="C93" s="19"/>
      <c r="D93" s="17"/>
      <c r="E93" s="19"/>
      <c r="F93" s="19"/>
      <c r="G93" s="19"/>
      <c r="H93" s="17"/>
      <c r="L93" s="17"/>
    </row>
    <row r="95" spans="2:12" ht="18.75" x14ac:dyDescent="0.25">
      <c r="C95" s="19" t="s">
        <v>133</v>
      </c>
    </row>
    <row r="96" spans="2:12" ht="18.75" x14ac:dyDescent="0.25">
      <c r="C96" s="19"/>
    </row>
    <row r="97" spans="3:3" ht="18.75" x14ac:dyDescent="0.25">
      <c r="C97" s="19" t="s">
        <v>120</v>
      </c>
    </row>
  </sheetData>
  <autoFilter ref="O4:S4">
    <sortState ref="O5:S28">
      <sortCondition ref="S4"/>
    </sortState>
  </autoFilter>
  <sortState ref="O5:O19">
    <sortCondition ref="O5"/>
  </sortState>
  <mergeCells count="36">
    <mergeCell ref="C89:C90"/>
    <mergeCell ref="C91:C92"/>
    <mergeCell ref="C79:C80"/>
    <mergeCell ref="C81:C82"/>
    <mergeCell ref="C41:C42"/>
    <mergeCell ref="C57:C58"/>
    <mergeCell ref="C59:C60"/>
    <mergeCell ref="C85:C86"/>
    <mergeCell ref="C87:C88"/>
    <mergeCell ref="C75:C76"/>
    <mergeCell ref="C77:C78"/>
    <mergeCell ref="C55:C56"/>
    <mergeCell ref="C45:C46"/>
    <mergeCell ref="C47:C48"/>
    <mergeCell ref="C49:C50"/>
    <mergeCell ref="C51:C52"/>
    <mergeCell ref="C61:C62"/>
    <mergeCell ref="C65:C66"/>
    <mergeCell ref="C67:C68"/>
    <mergeCell ref="C69:C70"/>
    <mergeCell ref="C71:C72"/>
    <mergeCell ref="C17:C18"/>
    <mergeCell ref="C5:C6"/>
    <mergeCell ref="C7:C8"/>
    <mergeCell ref="C9:C10"/>
    <mergeCell ref="C11:C12"/>
    <mergeCell ref="C15:C16"/>
    <mergeCell ref="C31:C32"/>
    <mergeCell ref="C35:C36"/>
    <mergeCell ref="C37:C38"/>
    <mergeCell ref="C39:C40"/>
    <mergeCell ref="C19:C20"/>
    <mergeCell ref="C21:C22"/>
    <mergeCell ref="C25:C26"/>
    <mergeCell ref="C27:C28"/>
    <mergeCell ref="C29:C30"/>
  </mergeCells>
  <pageMargins left="0.25" right="0.25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61"/>
  <sheetViews>
    <sheetView workbookViewId="0">
      <selection activeCell="A50" sqref="A50"/>
    </sheetView>
  </sheetViews>
  <sheetFormatPr defaultColWidth="9.140625" defaultRowHeight="15" outlineLevelRow="1" x14ac:dyDescent="0.25"/>
  <cols>
    <col min="1" max="1" width="56.28515625" style="2" customWidth="1"/>
    <col min="2" max="2" width="44.28515625" style="2" customWidth="1"/>
    <col min="3" max="3" width="24.85546875" style="2" customWidth="1"/>
    <col min="4" max="4" width="50.7109375" style="2" customWidth="1"/>
    <col min="5" max="6" width="24.85546875" style="2" customWidth="1"/>
    <col min="7" max="16384" width="9.140625" style="2"/>
  </cols>
  <sheetData>
    <row r="1" spans="1:5" ht="26.25" x14ac:dyDescent="0.4">
      <c r="A1" s="1" t="s">
        <v>10</v>
      </c>
    </row>
    <row r="3" spans="1:5" ht="18.75" x14ac:dyDescent="0.3">
      <c r="A3" s="9" t="s">
        <v>7</v>
      </c>
      <c r="B3" s="10"/>
      <c r="C3" s="10"/>
      <c r="D3" s="10"/>
    </row>
    <row r="4" spans="1:5" ht="18.75" hidden="1" outlineLevel="1" x14ac:dyDescent="0.3">
      <c r="A4" s="3" t="s">
        <v>0</v>
      </c>
      <c r="B4" s="3" t="s">
        <v>1</v>
      </c>
      <c r="C4" s="3" t="s">
        <v>2</v>
      </c>
      <c r="D4" s="3" t="s">
        <v>3</v>
      </c>
      <c r="E4" s="9"/>
    </row>
    <row r="5" spans="1:5" hidden="1" outlineLevel="1" x14ac:dyDescent="0.25">
      <c r="A5" s="4">
        <f>'All Teams Info'!A49</f>
        <v>0</v>
      </c>
      <c r="B5" s="4"/>
      <c r="C5" s="5"/>
      <c r="D5" s="4"/>
    </row>
    <row r="6" spans="1:5" hidden="1" outlineLevel="1" x14ac:dyDescent="0.25">
      <c r="A6" s="4">
        <f>'All Teams Info'!A64</f>
        <v>0</v>
      </c>
      <c r="B6" s="4"/>
      <c r="C6" s="5"/>
      <c r="D6" s="4"/>
    </row>
    <row r="7" spans="1:5" hidden="1" outlineLevel="1" x14ac:dyDescent="0.25">
      <c r="A7" s="4">
        <f>'All Teams Info'!A94</f>
        <v>0</v>
      </c>
      <c r="B7" s="4"/>
      <c r="C7" s="5"/>
      <c r="D7" s="4"/>
    </row>
    <row r="8" spans="1:5" hidden="1" outlineLevel="1" x14ac:dyDescent="0.25">
      <c r="A8" s="4">
        <f>'All Teams Info'!A169</f>
        <v>0</v>
      </c>
      <c r="B8" s="4"/>
      <c r="C8" s="5"/>
      <c r="D8" s="4"/>
    </row>
    <row r="9" spans="1:5" hidden="1" outlineLevel="1" x14ac:dyDescent="0.25">
      <c r="A9" s="4" t="str">
        <f>'All Teams Info'!A199</f>
        <v>Innovation Expos</v>
      </c>
      <c r="B9" s="4"/>
      <c r="C9" s="5"/>
      <c r="D9" s="4"/>
    </row>
    <row r="10" spans="1:5" hidden="1" outlineLevel="1" x14ac:dyDescent="0.25">
      <c r="A10" s="4">
        <f>'All Teams Info'!A229</f>
        <v>0</v>
      </c>
      <c r="B10" s="4"/>
      <c r="C10" s="5"/>
      <c r="D10" s="4"/>
    </row>
    <row r="11" spans="1:5" hidden="1" outlineLevel="1" x14ac:dyDescent="0.25">
      <c r="A11" s="4" t="s">
        <v>42</v>
      </c>
      <c r="B11" s="4"/>
      <c r="C11" s="5"/>
      <c r="D11" s="8"/>
    </row>
    <row r="12" spans="1:5" hidden="1" outlineLevel="1" x14ac:dyDescent="0.25">
      <c r="A12" s="4"/>
      <c r="B12" s="4"/>
      <c r="C12" s="5"/>
      <c r="D12" s="8"/>
    </row>
    <row r="13" spans="1:5" hidden="1" outlineLevel="1" x14ac:dyDescent="0.25">
      <c r="A13" s="4"/>
      <c r="B13" s="4"/>
      <c r="C13" s="5"/>
      <c r="D13" s="8"/>
    </row>
    <row r="14" spans="1:5" hidden="1" outlineLevel="1" x14ac:dyDescent="0.25">
      <c r="A14" s="4"/>
      <c r="B14" s="4"/>
      <c r="C14" s="5"/>
      <c r="D14" s="8"/>
    </row>
    <row r="15" spans="1:5" hidden="1" outlineLevel="1" x14ac:dyDescent="0.25">
      <c r="A15" s="4"/>
      <c r="B15" s="4"/>
      <c r="C15" s="5"/>
      <c r="D15" s="8"/>
    </row>
    <row r="16" spans="1:5" hidden="1" outlineLevel="1" x14ac:dyDescent="0.25">
      <c r="A16" s="4"/>
      <c r="B16" s="4"/>
      <c r="C16" s="5"/>
      <c r="D16" s="8"/>
    </row>
    <row r="17" spans="1:5" hidden="1" outlineLevel="1" x14ac:dyDescent="0.25">
      <c r="A17" s="4"/>
      <c r="B17" s="4"/>
      <c r="C17" s="5"/>
      <c r="D17" s="8"/>
    </row>
    <row r="18" spans="1:5" hidden="1" outlineLevel="1" x14ac:dyDescent="0.25">
      <c r="A18" s="4"/>
      <c r="B18" s="4"/>
      <c r="C18" s="5"/>
      <c r="D18" s="8"/>
    </row>
    <row r="19" spans="1:5" hidden="1" outlineLevel="1" x14ac:dyDescent="0.25">
      <c r="A19" s="4"/>
      <c r="B19" s="4"/>
      <c r="C19" s="5"/>
      <c r="D19" s="8"/>
    </row>
    <row r="20" spans="1:5" hidden="1" outlineLevel="1" x14ac:dyDescent="0.25">
      <c r="A20" s="4"/>
      <c r="B20" s="4"/>
      <c r="C20" s="5"/>
      <c r="D20" s="8"/>
    </row>
    <row r="21" spans="1:5" hidden="1" outlineLevel="1" x14ac:dyDescent="0.25">
      <c r="A21" s="4"/>
      <c r="B21" s="4"/>
      <c r="C21" s="5"/>
      <c r="D21" s="8"/>
    </row>
    <row r="22" spans="1:5" collapsed="1" x14ac:dyDescent="0.25"/>
    <row r="23" spans="1:5" ht="18.75" x14ac:dyDescent="0.3">
      <c r="A23" s="6" t="s">
        <v>8</v>
      </c>
    </row>
    <row r="24" spans="1:5" ht="18.75" hidden="1" outlineLevel="1" x14ac:dyDescent="0.3">
      <c r="A24" s="3" t="s">
        <v>0</v>
      </c>
      <c r="B24" s="3" t="s">
        <v>1</v>
      </c>
      <c r="C24" s="3" t="s">
        <v>2</v>
      </c>
      <c r="D24" s="3" t="s">
        <v>3</v>
      </c>
      <c r="E24" s="9"/>
    </row>
    <row r="25" spans="1:5" hidden="1" outlineLevel="1" x14ac:dyDescent="0.25">
      <c r="A25" s="4">
        <f>'All Teams Info'!A34</f>
        <v>0</v>
      </c>
      <c r="B25" s="4"/>
      <c r="C25" s="5"/>
      <c r="D25" s="4"/>
    </row>
    <row r="26" spans="1:5" hidden="1" outlineLevel="1" x14ac:dyDescent="0.25">
      <c r="A26" s="4">
        <f>'All Teams Info'!A79</f>
        <v>0</v>
      </c>
      <c r="B26" s="4"/>
      <c r="C26" s="5"/>
      <c r="D26" s="8"/>
    </row>
    <row r="27" spans="1:5" hidden="1" outlineLevel="1" x14ac:dyDescent="0.25">
      <c r="A27" s="4">
        <f>'All Teams Info'!A124</f>
        <v>0</v>
      </c>
      <c r="B27" s="4"/>
      <c r="C27" s="5"/>
      <c r="D27" s="4"/>
    </row>
    <row r="28" spans="1:5" hidden="1" outlineLevel="1" x14ac:dyDescent="0.25">
      <c r="A28" s="4">
        <f>'All Teams Info'!A139</f>
        <v>0</v>
      </c>
      <c r="B28" s="4"/>
      <c r="C28" s="5"/>
      <c r="D28" s="4"/>
    </row>
    <row r="29" spans="1:5" hidden="1" outlineLevel="1" x14ac:dyDescent="0.25">
      <c r="A29" s="4" t="str">
        <f>'All Teams Info'!A184</f>
        <v>Team 14</v>
      </c>
      <c r="B29" s="4"/>
      <c r="C29" s="5"/>
      <c r="D29" s="4"/>
    </row>
    <row r="30" spans="1:5" hidden="1" outlineLevel="1" x14ac:dyDescent="0.25">
      <c r="A30" s="4">
        <f>'All Teams Info'!A229</f>
        <v>0</v>
      </c>
      <c r="B30" s="4"/>
      <c r="C30" s="5"/>
      <c r="D30" s="4"/>
    </row>
    <row r="31" spans="1:5" ht="15" hidden="1" customHeight="1" outlineLevel="1" x14ac:dyDescent="0.25">
      <c r="A31" s="4" t="s">
        <v>42</v>
      </c>
      <c r="B31" s="4"/>
      <c r="C31" s="5"/>
      <c r="D31" s="4"/>
    </row>
    <row r="32" spans="1:5" ht="15" hidden="1" customHeight="1" outlineLevel="1" x14ac:dyDescent="0.25">
      <c r="A32" s="4"/>
      <c r="B32" s="4"/>
      <c r="C32" s="5"/>
      <c r="D32" s="4"/>
    </row>
    <row r="33" spans="1:5" ht="15" hidden="1" customHeight="1" outlineLevel="1" x14ac:dyDescent="0.25">
      <c r="A33" s="4"/>
      <c r="B33" s="4"/>
      <c r="C33" s="5"/>
      <c r="D33" s="4"/>
    </row>
    <row r="34" spans="1:5" ht="15" hidden="1" customHeight="1" outlineLevel="1" x14ac:dyDescent="0.25">
      <c r="A34" s="4"/>
      <c r="B34" s="4"/>
      <c r="C34" s="5"/>
      <c r="D34" s="4"/>
    </row>
    <row r="35" spans="1:5" ht="15" hidden="1" customHeight="1" outlineLevel="1" x14ac:dyDescent="0.25">
      <c r="A35" s="4"/>
      <c r="B35" s="4"/>
      <c r="C35" s="5"/>
      <c r="D35" s="4"/>
    </row>
    <row r="36" spans="1:5" ht="15" hidden="1" customHeight="1" outlineLevel="1" x14ac:dyDescent="0.25">
      <c r="A36" s="4"/>
      <c r="B36" s="4"/>
      <c r="C36" s="5"/>
      <c r="D36" s="4"/>
    </row>
    <row r="37" spans="1:5" ht="15" hidden="1" customHeight="1" outlineLevel="1" x14ac:dyDescent="0.25">
      <c r="A37" s="4"/>
      <c r="B37" s="4"/>
      <c r="C37" s="5"/>
      <c r="D37" s="4"/>
    </row>
    <row r="38" spans="1:5" ht="15" hidden="1" customHeight="1" outlineLevel="1" x14ac:dyDescent="0.25">
      <c r="A38" s="4"/>
      <c r="B38" s="4"/>
      <c r="C38" s="5"/>
      <c r="D38" s="4"/>
    </row>
    <row r="39" spans="1:5" ht="15" hidden="1" customHeight="1" outlineLevel="1" x14ac:dyDescent="0.25">
      <c r="A39" s="4"/>
      <c r="B39" s="4"/>
      <c r="C39" s="5"/>
      <c r="D39" s="4"/>
    </row>
    <row r="40" spans="1:5" ht="15" hidden="1" customHeight="1" outlineLevel="1" x14ac:dyDescent="0.25">
      <c r="A40" s="4"/>
      <c r="B40" s="4"/>
      <c r="C40" s="5"/>
      <c r="D40" s="4"/>
    </row>
    <row r="41" spans="1:5" ht="15" hidden="1" customHeight="1" outlineLevel="1" x14ac:dyDescent="0.25">
      <c r="A41" s="4"/>
      <c r="B41" s="4"/>
      <c r="C41" s="5"/>
      <c r="D41" s="4"/>
    </row>
    <row r="42" spans="1:5" ht="18.75" collapsed="1" x14ac:dyDescent="0.3">
      <c r="A42" s="6"/>
    </row>
    <row r="43" spans="1:5" ht="18.75" x14ac:dyDescent="0.3">
      <c r="A43" s="6" t="s">
        <v>9</v>
      </c>
    </row>
    <row r="44" spans="1:5" ht="18.75" x14ac:dyDescent="0.3">
      <c r="A44" s="3" t="s">
        <v>0</v>
      </c>
      <c r="B44" s="3" t="s">
        <v>1</v>
      </c>
      <c r="C44" s="3" t="s">
        <v>2</v>
      </c>
      <c r="D44" s="3" t="s">
        <v>3</v>
      </c>
      <c r="E44" s="9"/>
    </row>
    <row r="45" spans="1:5" x14ac:dyDescent="0.25">
      <c r="A45" s="7">
        <f>'All Teams Info'!A4</f>
        <v>0</v>
      </c>
      <c r="B45" s="4"/>
      <c r="C45" s="5"/>
      <c r="D45" s="4"/>
    </row>
    <row r="46" spans="1:5" x14ac:dyDescent="0.25">
      <c r="A46" s="21">
        <f>'All Teams Info'!A19</f>
        <v>0</v>
      </c>
      <c r="B46" s="21"/>
      <c r="C46" s="5"/>
      <c r="D46" s="21"/>
    </row>
    <row r="47" spans="1:5" x14ac:dyDescent="0.25">
      <c r="A47" s="7">
        <f>'All Teams Info'!A109</f>
        <v>0</v>
      </c>
      <c r="B47" s="4"/>
      <c r="C47" s="5"/>
      <c r="D47" s="4"/>
    </row>
    <row r="48" spans="1:5" x14ac:dyDescent="0.25">
      <c r="A48" s="21">
        <f>'All Teams Info'!A154</f>
        <v>0</v>
      </c>
      <c r="B48" s="4"/>
      <c r="C48" s="5"/>
      <c r="D48" s="8"/>
    </row>
    <row r="49" spans="1:4" x14ac:dyDescent="0.25">
      <c r="A49" s="7">
        <f>'All Teams Info'!A214</f>
        <v>0</v>
      </c>
      <c r="B49" s="4"/>
      <c r="C49" s="5"/>
      <c r="D49" s="4"/>
    </row>
    <row r="50" spans="1:4" x14ac:dyDescent="0.25">
      <c r="A50" s="4">
        <f>'All Teams Info'!A229</f>
        <v>0</v>
      </c>
      <c r="B50" s="4"/>
      <c r="C50" s="5"/>
      <c r="D50" s="4"/>
    </row>
    <row r="51" spans="1:4" x14ac:dyDescent="0.25">
      <c r="A51" s="4" t="s">
        <v>42</v>
      </c>
      <c r="B51" s="4"/>
      <c r="C51" s="5"/>
      <c r="D51" s="4"/>
    </row>
    <row r="52" spans="1:4" x14ac:dyDescent="0.25">
      <c r="A52" s="21"/>
      <c r="B52" s="4"/>
      <c r="C52" s="5"/>
      <c r="D52" s="4"/>
    </row>
    <row r="53" spans="1:4" x14ac:dyDescent="0.25">
      <c r="A53" s="7"/>
      <c r="B53" s="4"/>
      <c r="C53" s="5"/>
      <c r="D53" s="4"/>
    </row>
    <row r="54" spans="1:4" x14ac:dyDescent="0.25">
      <c r="A54" s="21"/>
      <c r="B54" s="4"/>
      <c r="C54" s="5"/>
      <c r="D54" s="4"/>
    </row>
    <row r="55" spans="1:4" x14ac:dyDescent="0.25">
      <c r="A55" s="7"/>
      <c r="B55" s="4"/>
      <c r="C55" s="5"/>
      <c r="D55" s="4"/>
    </row>
    <row r="56" spans="1:4" x14ac:dyDescent="0.25">
      <c r="A56" s="21"/>
      <c r="B56" s="4"/>
      <c r="C56" s="5"/>
      <c r="D56" s="4"/>
    </row>
    <row r="57" spans="1:4" x14ac:dyDescent="0.25">
      <c r="A57" s="7"/>
      <c r="B57" s="4"/>
      <c r="C57" s="5"/>
      <c r="D57" s="4"/>
    </row>
    <row r="58" spans="1:4" x14ac:dyDescent="0.25">
      <c r="A58" s="21"/>
      <c r="B58" s="4"/>
      <c r="C58" s="5"/>
      <c r="D58" s="4"/>
    </row>
    <row r="59" spans="1:4" x14ac:dyDescent="0.25">
      <c r="A59" s="7"/>
      <c r="B59" s="4"/>
      <c r="C59" s="5"/>
      <c r="D59" s="4"/>
    </row>
    <row r="60" spans="1:4" x14ac:dyDescent="0.25">
      <c r="A60" s="21"/>
      <c r="B60" s="4"/>
      <c r="C60" s="5"/>
      <c r="D60" s="4"/>
    </row>
    <row r="61" spans="1:4" x14ac:dyDescent="0.25">
      <c r="A61" s="7"/>
      <c r="B61" s="4"/>
      <c r="C61" s="5"/>
      <c r="D61" s="4"/>
    </row>
  </sheetData>
  <sortState ref="A46:E51">
    <sortCondition ref="A45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345"/>
  <sheetViews>
    <sheetView zoomScaleNormal="100" workbookViewId="0">
      <selection activeCell="A101" sqref="A101"/>
    </sheetView>
  </sheetViews>
  <sheetFormatPr defaultRowHeight="15" outlineLevelRow="1" x14ac:dyDescent="0.25"/>
  <cols>
    <col min="1" max="1" width="53.42578125" customWidth="1"/>
    <col min="2" max="2" width="25.85546875" bestFit="1" customWidth="1"/>
    <col min="3" max="3" width="32.28515625" bestFit="1" customWidth="1"/>
    <col min="4" max="4" width="18.140625" bestFit="1" customWidth="1"/>
    <col min="5" max="5" width="9" customWidth="1"/>
    <col min="8" max="8" width="52.28515625" customWidth="1"/>
  </cols>
  <sheetData>
    <row r="1" spans="1:8" s="2" customFormat="1" ht="31.15" customHeight="1" x14ac:dyDescent="0.4">
      <c r="A1" s="1" t="s">
        <v>123</v>
      </c>
    </row>
    <row r="2" spans="1:8" s="2" customFormat="1" ht="18.75" x14ac:dyDescent="0.3">
      <c r="A2" s="3" t="s">
        <v>411</v>
      </c>
      <c r="B2" s="3" t="s">
        <v>1</v>
      </c>
      <c r="C2" s="3" t="s">
        <v>26</v>
      </c>
      <c r="D2" s="3" t="s">
        <v>2</v>
      </c>
      <c r="E2" s="29" t="s">
        <v>6</v>
      </c>
      <c r="F2" s="30" t="s">
        <v>25</v>
      </c>
      <c r="G2" s="31" t="s">
        <v>18</v>
      </c>
      <c r="H2" s="3" t="s">
        <v>3</v>
      </c>
    </row>
    <row r="3" spans="1:8" s="2" customFormat="1" x14ac:dyDescent="0.25">
      <c r="A3" s="33" t="s">
        <v>134</v>
      </c>
      <c r="B3" s="33" t="s">
        <v>135</v>
      </c>
      <c r="C3" s="34" t="s">
        <v>136</v>
      </c>
      <c r="D3" s="33" t="s">
        <v>137</v>
      </c>
      <c r="E3" s="33" t="s">
        <v>137</v>
      </c>
      <c r="F3" s="33" t="s">
        <v>138</v>
      </c>
      <c r="G3" s="115" t="s">
        <v>137</v>
      </c>
      <c r="H3" s="33" t="s">
        <v>139</v>
      </c>
    </row>
    <row r="4" spans="1:8" s="2" customFormat="1" ht="18.75" hidden="1" outlineLevel="1" x14ac:dyDescent="0.3">
      <c r="B4" s="3" t="s">
        <v>4</v>
      </c>
      <c r="C4" s="3" t="s">
        <v>4</v>
      </c>
    </row>
    <row r="5" spans="1:8" s="2" customFormat="1" hidden="1" outlineLevel="1" x14ac:dyDescent="0.25">
      <c r="B5" s="33" t="s">
        <v>140</v>
      </c>
      <c r="C5" s="34" t="s">
        <v>141</v>
      </c>
    </row>
    <row r="6" spans="1:8" s="2" customFormat="1" ht="18.75" hidden="1" outlineLevel="1" x14ac:dyDescent="0.3">
      <c r="B6" s="3" t="s">
        <v>5</v>
      </c>
      <c r="C6" s="3"/>
    </row>
    <row r="7" spans="1:8" s="2" customFormat="1" hidden="1" outlineLevel="1" x14ac:dyDescent="0.25">
      <c r="B7" s="33" t="s">
        <v>142</v>
      </c>
      <c r="C7" s="34" t="s">
        <v>143</v>
      </c>
    </row>
    <row r="8" spans="1:8" s="2" customFormat="1" hidden="1" outlineLevel="1" x14ac:dyDescent="0.25">
      <c r="B8" s="33" t="s">
        <v>144</v>
      </c>
      <c r="C8" s="34" t="s">
        <v>145</v>
      </c>
    </row>
    <row r="9" spans="1:8" s="2" customFormat="1" hidden="1" outlineLevel="1" x14ac:dyDescent="0.25">
      <c r="B9" s="33" t="s">
        <v>146</v>
      </c>
      <c r="C9" s="34" t="s">
        <v>147</v>
      </c>
    </row>
    <row r="10" spans="1:8" s="2" customFormat="1" hidden="1" outlineLevel="1" x14ac:dyDescent="0.25">
      <c r="B10" s="4" t="s">
        <v>148</v>
      </c>
      <c r="C10" s="34" t="s">
        <v>149</v>
      </c>
    </row>
    <row r="11" spans="1:8" s="2" customFormat="1" hidden="1" outlineLevel="1" x14ac:dyDescent="0.25">
      <c r="B11" s="4" t="s">
        <v>150</v>
      </c>
      <c r="C11" s="34" t="s">
        <v>151</v>
      </c>
    </row>
    <row r="12" spans="1:8" s="2" customFormat="1" hidden="1" outlineLevel="1" x14ac:dyDescent="0.25">
      <c r="B12" s="4" t="s">
        <v>152</v>
      </c>
      <c r="C12" s="34" t="s">
        <v>153</v>
      </c>
    </row>
    <row r="13" spans="1:8" s="2" customFormat="1" hidden="1" outlineLevel="1" x14ac:dyDescent="0.25">
      <c r="B13" s="4"/>
      <c r="C13" s="4"/>
    </row>
    <row r="14" spans="1:8" s="2" customFormat="1" hidden="1" outlineLevel="1" x14ac:dyDescent="0.25">
      <c r="B14" s="4"/>
      <c r="C14" s="4"/>
    </row>
    <row r="15" spans="1:8" s="2" customFormat="1" hidden="1" outlineLevel="1" x14ac:dyDescent="0.25">
      <c r="B15" s="4"/>
      <c r="C15" s="4"/>
    </row>
    <row r="16" spans="1:8" s="2" customFormat="1" ht="18.75" collapsed="1" x14ac:dyDescent="0.3">
      <c r="A16" s="3" t="s">
        <v>412</v>
      </c>
      <c r="B16" s="3" t="s">
        <v>1</v>
      </c>
      <c r="C16" s="3" t="s">
        <v>26</v>
      </c>
      <c r="D16" s="3" t="s">
        <v>2</v>
      </c>
      <c r="E16" s="29" t="s">
        <v>6</v>
      </c>
      <c r="F16" s="30" t="s">
        <v>25</v>
      </c>
      <c r="G16" s="31" t="s">
        <v>18</v>
      </c>
      <c r="H16" s="3" t="s">
        <v>3</v>
      </c>
    </row>
    <row r="17" spans="1:8" s="2" customFormat="1" x14ac:dyDescent="0.25">
      <c r="A17" s="33" t="s">
        <v>154</v>
      </c>
      <c r="B17" s="33" t="s">
        <v>155</v>
      </c>
      <c r="C17" s="34" t="s">
        <v>156</v>
      </c>
      <c r="D17" s="33" t="s">
        <v>138</v>
      </c>
      <c r="E17" s="33" t="s">
        <v>137</v>
      </c>
      <c r="F17" s="115" t="s">
        <v>137</v>
      </c>
      <c r="G17" s="33" t="s">
        <v>137</v>
      </c>
      <c r="H17" s="33"/>
    </row>
    <row r="18" spans="1:8" s="2" customFormat="1" ht="18.75" hidden="1" outlineLevel="1" x14ac:dyDescent="0.3">
      <c r="B18" s="3" t="s">
        <v>4</v>
      </c>
      <c r="C18" s="3" t="s">
        <v>4</v>
      </c>
    </row>
    <row r="19" spans="1:8" s="2" customFormat="1" hidden="1" outlineLevel="1" x14ac:dyDescent="0.25">
      <c r="B19" s="33" t="s">
        <v>157</v>
      </c>
      <c r="C19" s="34" t="s">
        <v>158</v>
      </c>
    </row>
    <row r="20" spans="1:8" s="2" customFormat="1" ht="18.75" hidden="1" outlineLevel="1" x14ac:dyDescent="0.3">
      <c r="B20" s="3" t="s">
        <v>5</v>
      </c>
      <c r="C20" s="3"/>
    </row>
    <row r="21" spans="1:8" s="2" customFormat="1" hidden="1" outlineLevel="1" x14ac:dyDescent="0.25">
      <c r="B21" s="33" t="s">
        <v>159</v>
      </c>
      <c r="C21" s="34" t="s">
        <v>160</v>
      </c>
    </row>
    <row r="22" spans="1:8" s="2" customFormat="1" hidden="1" outlineLevel="1" x14ac:dyDescent="0.25">
      <c r="B22" s="104" t="s">
        <v>161</v>
      </c>
      <c r="C22" s="34" t="s">
        <v>162</v>
      </c>
    </row>
    <row r="23" spans="1:8" s="2" customFormat="1" hidden="1" outlineLevel="1" x14ac:dyDescent="0.25">
      <c r="B23" s="104" t="s">
        <v>163</v>
      </c>
      <c r="C23" s="34" t="s">
        <v>164</v>
      </c>
    </row>
    <row r="24" spans="1:8" s="2" customFormat="1" hidden="1" outlineLevel="1" x14ac:dyDescent="0.25">
      <c r="B24" s="104" t="s">
        <v>165</v>
      </c>
      <c r="C24" s="34" t="s">
        <v>166</v>
      </c>
    </row>
    <row r="25" spans="1:8" s="2" customFormat="1" hidden="1" outlineLevel="1" x14ac:dyDescent="0.25">
      <c r="B25" s="33"/>
      <c r="C25" s="34"/>
    </row>
    <row r="26" spans="1:8" s="2" customFormat="1" hidden="1" outlineLevel="1" x14ac:dyDescent="0.25">
      <c r="B26" s="33"/>
      <c r="C26" s="34"/>
    </row>
    <row r="27" spans="1:8" s="2" customFormat="1" hidden="1" outlineLevel="1" x14ac:dyDescent="0.25">
      <c r="B27" s="4"/>
      <c r="C27" s="4"/>
    </row>
    <row r="28" spans="1:8" s="2" customFormat="1" hidden="1" outlineLevel="1" x14ac:dyDescent="0.25">
      <c r="B28" s="4"/>
      <c r="C28" s="4"/>
    </row>
    <row r="29" spans="1:8" s="2" customFormat="1" hidden="1" outlineLevel="1" x14ac:dyDescent="0.25">
      <c r="B29" s="4"/>
      <c r="C29" s="4"/>
    </row>
    <row r="30" spans="1:8" s="2" customFormat="1" ht="18.75" collapsed="1" x14ac:dyDescent="0.3">
      <c r="A30" s="3" t="s">
        <v>413</v>
      </c>
      <c r="B30" s="3" t="s">
        <v>1</v>
      </c>
      <c r="C30" s="3" t="s">
        <v>26</v>
      </c>
      <c r="D30" s="3" t="s">
        <v>2</v>
      </c>
      <c r="E30" s="29" t="s">
        <v>6</v>
      </c>
      <c r="F30" s="30" t="s">
        <v>25</v>
      </c>
      <c r="G30" s="31" t="s">
        <v>18</v>
      </c>
      <c r="H30" s="3" t="s">
        <v>3</v>
      </c>
    </row>
    <row r="31" spans="1:8" s="2" customFormat="1" x14ac:dyDescent="0.25">
      <c r="A31" s="33" t="s">
        <v>167</v>
      </c>
      <c r="B31" s="33" t="s">
        <v>168</v>
      </c>
      <c r="C31" s="34" t="s">
        <v>432</v>
      </c>
      <c r="D31" s="33" t="s">
        <v>138</v>
      </c>
      <c r="E31" s="114" t="s">
        <v>137</v>
      </c>
      <c r="F31" s="33" t="s">
        <v>138</v>
      </c>
      <c r="G31" s="33" t="s">
        <v>138</v>
      </c>
      <c r="H31" s="33"/>
    </row>
    <row r="32" spans="1:8" s="2" customFormat="1" ht="18.75" hidden="1" outlineLevel="1" x14ac:dyDescent="0.3">
      <c r="B32" s="3" t="s">
        <v>4</v>
      </c>
      <c r="C32" s="3" t="s">
        <v>4</v>
      </c>
    </row>
    <row r="33" spans="1:8" s="2" customFormat="1" hidden="1" outlineLevel="1" x14ac:dyDescent="0.25">
      <c r="B33" s="33" t="s">
        <v>169</v>
      </c>
      <c r="C33" s="34" t="s">
        <v>433</v>
      </c>
    </row>
    <row r="34" spans="1:8" s="2" customFormat="1" ht="18.75" hidden="1" outlineLevel="1" x14ac:dyDescent="0.3">
      <c r="B34" s="3" t="s">
        <v>5</v>
      </c>
      <c r="C34" s="3"/>
    </row>
    <row r="35" spans="1:8" s="2" customFormat="1" hidden="1" outlineLevel="1" x14ac:dyDescent="0.25">
      <c r="B35" s="33" t="s">
        <v>170</v>
      </c>
      <c r="C35" s="34" t="s">
        <v>171</v>
      </c>
    </row>
    <row r="36" spans="1:8" s="2" customFormat="1" hidden="1" outlineLevel="1" x14ac:dyDescent="0.25">
      <c r="B36" s="33" t="s">
        <v>172</v>
      </c>
      <c r="C36" s="34" t="s">
        <v>434</v>
      </c>
    </row>
    <row r="37" spans="1:8" s="2" customFormat="1" hidden="1" outlineLevel="1" x14ac:dyDescent="0.25">
      <c r="B37" s="33" t="s">
        <v>173</v>
      </c>
      <c r="C37" s="34" t="s">
        <v>174</v>
      </c>
    </row>
    <row r="38" spans="1:8" s="2" customFormat="1" hidden="1" outlineLevel="1" x14ac:dyDescent="0.25">
      <c r="B38" s="4" t="s">
        <v>175</v>
      </c>
      <c r="C38" s="34" t="s">
        <v>435</v>
      </c>
    </row>
    <row r="39" spans="1:8" s="2" customFormat="1" hidden="1" outlineLevel="1" x14ac:dyDescent="0.25">
      <c r="B39" s="4" t="s">
        <v>176</v>
      </c>
      <c r="C39" s="34" t="s">
        <v>436</v>
      </c>
    </row>
    <row r="40" spans="1:8" s="2" customFormat="1" hidden="1" outlineLevel="1" x14ac:dyDescent="0.25">
      <c r="B40" s="4"/>
      <c r="C40" s="4"/>
    </row>
    <row r="41" spans="1:8" s="2" customFormat="1" hidden="1" outlineLevel="1" x14ac:dyDescent="0.25">
      <c r="B41" s="4"/>
      <c r="C41" s="4"/>
    </row>
    <row r="42" spans="1:8" s="2" customFormat="1" hidden="1" outlineLevel="1" x14ac:dyDescent="0.25">
      <c r="B42" s="4"/>
      <c r="C42" s="4"/>
    </row>
    <row r="43" spans="1:8" s="2" customFormat="1" hidden="1" outlineLevel="1" x14ac:dyDescent="0.25">
      <c r="B43" s="4"/>
      <c r="C43" s="4"/>
    </row>
    <row r="44" spans="1:8" s="2" customFormat="1" ht="18.75" collapsed="1" x14ac:dyDescent="0.3">
      <c r="A44" s="3" t="s">
        <v>414</v>
      </c>
      <c r="B44" s="3" t="s">
        <v>1</v>
      </c>
      <c r="C44" s="3" t="s">
        <v>26</v>
      </c>
      <c r="D44" s="3" t="s">
        <v>2</v>
      </c>
      <c r="E44" s="29" t="s">
        <v>6</v>
      </c>
      <c r="F44" s="30" t="s">
        <v>25</v>
      </c>
      <c r="G44" s="31" t="s">
        <v>18</v>
      </c>
      <c r="H44" s="3" t="s">
        <v>3</v>
      </c>
    </row>
    <row r="45" spans="1:8" s="2" customFormat="1" x14ac:dyDescent="0.25">
      <c r="A45" s="33" t="s">
        <v>28</v>
      </c>
      <c r="B45" s="33" t="s">
        <v>177</v>
      </c>
      <c r="C45" s="34" t="s">
        <v>178</v>
      </c>
      <c r="D45" s="33" t="s">
        <v>137</v>
      </c>
      <c r="E45" s="33" t="s">
        <v>137</v>
      </c>
      <c r="F45" s="33"/>
      <c r="G45" s="115" t="s">
        <v>137</v>
      </c>
      <c r="H45" s="33" t="s">
        <v>179</v>
      </c>
    </row>
    <row r="46" spans="1:8" s="2" customFormat="1" ht="18.75" hidden="1" outlineLevel="1" x14ac:dyDescent="0.3">
      <c r="B46" s="3" t="s">
        <v>4</v>
      </c>
      <c r="C46" s="3" t="s">
        <v>4</v>
      </c>
    </row>
    <row r="47" spans="1:8" s="2" customFormat="1" hidden="1" outlineLevel="1" x14ac:dyDescent="0.25">
      <c r="B47" s="33" t="s">
        <v>180</v>
      </c>
      <c r="C47" s="34" t="s">
        <v>181</v>
      </c>
    </row>
    <row r="48" spans="1:8" s="2" customFormat="1" ht="18.75" hidden="1" outlineLevel="1" x14ac:dyDescent="0.3">
      <c r="B48" s="3" t="s">
        <v>5</v>
      </c>
      <c r="C48" s="3"/>
    </row>
    <row r="49" spans="1:8" s="2" customFormat="1" hidden="1" outlineLevel="1" x14ac:dyDescent="0.25">
      <c r="B49" s="33" t="s">
        <v>182</v>
      </c>
      <c r="C49" s="34" t="s">
        <v>183</v>
      </c>
    </row>
    <row r="50" spans="1:8" s="2" customFormat="1" hidden="1" outlineLevel="1" x14ac:dyDescent="0.25">
      <c r="B50" s="33" t="s">
        <v>184</v>
      </c>
      <c r="C50" s="34" t="s">
        <v>185</v>
      </c>
    </row>
    <row r="51" spans="1:8" s="2" customFormat="1" hidden="1" outlineLevel="1" x14ac:dyDescent="0.25">
      <c r="B51" s="33" t="s">
        <v>186</v>
      </c>
      <c r="C51" s="34" t="s">
        <v>187</v>
      </c>
    </row>
    <row r="52" spans="1:8" s="2" customFormat="1" hidden="1" outlineLevel="1" x14ac:dyDescent="0.25">
      <c r="B52" s="4" t="s">
        <v>188</v>
      </c>
      <c r="C52" s="34" t="s">
        <v>189</v>
      </c>
    </row>
    <row r="53" spans="1:8" s="2" customFormat="1" hidden="1" outlineLevel="1" x14ac:dyDescent="0.25">
      <c r="B53" s="4"/>
      <c r="C53" s="4"/>
    </row>
    <row r="54" spans="1:8" s="2" customFormat="1" hidden="1" outlineLevel="1" x14ac:dyDescent="0.25">
      <c r="B54" s="4"/>
      <c r="C54" s="4"/>
    </row>
    <row r="55" spans="1:8" s="2" customFormat="1" hidden="1" outlineLevel="1" x14ac:dyDescent="0.25">
      <c r="B55" s="4"/>
      <c r="C55" s="4"/>
    </row>
    <row r="56" spans="1:8" s="2" customFormat="1" hidden="1" outlineLevel="1" x14ac:dyDescent="0.25">
      <c r="B56" s="4"/>
      <c r="C56" s="4"/>
    </row>
    <row r="57" spans="1:8" s="2" customFormat="1" hidden="1" outlineLevel="1" x14ac:dyDescent="0.25">
      <c r="B57" s="4"/>
      <c r="C57" s="4"/>
    </row>
    <row r="58" spans="1:8" s="2" customFormat="1" ht="18.75" collapsed="1" x14ac:dyDescent="0.3">
      <c r="A58" s="3" t="s">
        <v>415</v>
      </c>
      <c r="B58" s="3" t="s">
        <v>1</v>
      </c>
      <c r="C58" s="3" t="s">
        <v>26</v>
      </c>
      <c r="D58" s="3" t="s">
        <v>2</v>
      </c>
      <c r="E58" s="29" t="s">
        <v>6</v>
      </c>
      <c r="F58" s="30" t="s">
        <v>25</v>
      </c>
      <c r="G58" s="31" t="s">
        <v>18</v>
      </c>
      <c r="H58" s="3" t="s">
        <v>3</v>
      </c>
    </row>
    <row r="59" spans="1:8" s="2" customFormat="1" x14ac:dyDescent="0.25">
      <c r="A59" s="33" t="s">
        <v>190</v>
      </c>
      <c r="B59" s="33" t="s">
        <v>191</v>
      </c>
      <c r="C59" s="34" t="s">
        <v>192</v>
      </c>
      <c r="D59" s="33" t="s">
        <v>138</v>
      </c>
      <c r="E59" s="115" t="s">
        <v>137</v>
      </c>
      <c r="F59" s="33" t="s">
        <v>138</v>
      </c>
      <c r="G59" s="33" t="s">
        <v>137</v>
      </c>
      <c r="H59" s="33" t="s">
        <v>193</v>
      </c>
    </row>
    <row r="60" spans="1:8" s="2" customFormat="1" ht="18.75" hidden="1" outlineLevel="1" x14ac:dyDescent="0.3">
      <c r="B60" s="3" t="s">
        <v>4</v>
      </c>
      <c r="C60" s="3" t="s">
        <v>4</v>
      </c>
    </row>
    <row r="61" spans="1:8" s="2" customFormat="1" hidden="1" outlineLevel="1" x14ac:dyDescent="0.25">
      <c r="B61" s="33" t="s">
        <v>194</v>
      </c>
      <c r="C61" s="34" t="s">
        <v>195</v>
      </c>
    </row>
    <row r="62" spans="1:8" s="2" customFormat="1" ht="18.75" hidden="1" outlineLevel="1" x14ac:dyDescent="0.3">
      <c r="B62" s="3" t="s">
        <v>5</v>
      </c>
      <c r="C62" s="3"/>
    </row>
    <row r="63" spans="1:8" s="2" customFormat="1" hidden="1" outlineLevel="1" x14ac:dyDescent="0.25">
      <c r="B63" s="33" t="s">
        <v>196</v>
      </c>
      <c r="C63" s="34" t="s">
        <v>197</v>
      </c>
    </row>
    <row r="64" spans="1:8" s="2" customFormat="1" hidden="1" outlineLevel="1" x14ac:dyDescent="0.25">
      <c r="B64" s="33" t="s">
        <v>198</v>
      </c>
      <c r="C64" s="34" t="s">
        <v>199</v>
      </c>
    </row>
    <row r="65" spans="1:8" s="2" customFormat="1" hidden="1" outlineLevel="1" x14ac:dyDescent="0.25">
      <c r="B65" s="33" t="s">
        <v>200</v>
      </c>
      <c r="C65" s="34" t="s">
        <v>201</v>
      </c>
    </row>
    <row r="66" spans="1:8" s="2" customFormat="1" hidden="1" outlineLevel="1" x14ac:dyDescent="0.25">
      <c r="B66" s="4" t="s">
        <v>202</v>
      </c>
      <c r="C66" s="34" t="s">
        <v>203</v>
      </c>
    </row>
    <row r="67" spans="1:8" s="2" customFormat="1" hidden="1" outlineLevel="1" x14ac:dyDescent="0.25">
      <c r="B67" s="4" t="s">
        <v>593</v>
      </c>
      <c r="C67" s="145" t="s">
        <v>592</v>
      </c>
    </row>
    <row r="68" spans="1:8" s="2" customFormat="1" hidden="1" outlineLevel="1" x14ac:dyDescent="0.25">
      <c r="B68" s="4"/>
      <c r="C68" s="4"/>
    </row>
    <row r="69" spans="1:8" s="2" customFormat="1" hidden="1" outlineLevel="1" x14ac:dyDescent="0.25">
      <c r="B69" s="4"/>
      <c r="C69" s="4"/>
    </row>
    <row r="70" spans="1:8" s="2" customFormat="1" hidden="1" outlineLevel="1" x14ac:dyDescent="0.25">
      <c r="B70" s="4"/>
      <c r="C70" s="4"/>
    </row>
    <row r="71" spans="1:8" s="2" customFormat="1" hidden="1" outlineLevel="1" x14ac:dyDescent="0.25">
      <c r="B71" s="4"/>
      <c r="C71" s="4"/>
    </row>
    <row r="72" spans="1:8" s="2" customFormat="1" ht="18.75" collapsed="1" x14ac:dyDescent="0.3">
      <c r="A72" s="3" t="s">
        <v>416</v>
      </c>
      <c r="B72" s="3" t="s">
        <v>1</v>
      </c>
      <c r="C72" s="3" t="s">
        <v>26</v>
      </c>
      <c r="D72" s="3" t="s">
        <v>2</v>
      </c>
      <c r="E72" s="29" t="s">
        <v>6</v>
      </c>
      <c r="F72" s="30" t="s">
        <v>25</v>
      </c>
      <c r="G72" s="31" t="s">
        <v>18</v>
      </c>
      <c r="H72" s="3" t="s">
        <v>3</v>
      </c>
    </row>
    <row r="73" spans="1:8" s="2" customFormat="1" x14ac:dyDescent="0.25">
      <c r="A73" s="33" t="s">
        <v>204</v>
      </c>
      <c r="B73" s="33" t="s">
        <v>205</v>
      </c>
      <c r="C73" s="34" t="s">
        <v>206</v>
      </c>
      <c r="D73" s="33" t="s">
        <v>137</v>
      </c>
      <c r="E73" s="33" t="s">
        <v>137</v>
      </c>
      <c r="F73" s="115" t="s">
        <v>137</v>
      </c>
      <c r="G73" s="33" t="s">
        <v>137</v>
      </c>
      <c r="H73" s="33" t="s">
        <v>207</v>
      </c>
    </row>
    <row r="74" spans="1:8" s="2" customFormat="1" ht="18.75" hidden="1" outlineLevel="1" x14ac:dyDescent="0.3">
      <c r="B74" s="3" t="s">
        <v>4</v>
      </c>
      <c r="C74" s="3" t="s">
        <v>4</v>
      </c>
    </row>
    <row r="75" spans="1:8" s="2" customFormat="1" hidden="1" outlineLevel="1" x14ac:dyDescent="0.25">
      <c r="B75" s="33" t="s">
        <v>208</v>
      </c>
      <c r="C75" s="34" t="s">
        <v>209</v>
      </c>
    </row>
    <row r="76" spans="1:8" s="2" customFormat="1" ht="18.75" hidden="1" outlineLevel="1" x14ac:dyDescent="0.3">
      <c r="B76" s="3" t="s">
        <v>5</v>
      </c>
      <c r="C76" s="3"/>
    </row>
    <row r="77" spans="1:8" s="2" customFormat="1" hidden="1" outlineLevel="1" x14ac:dyDescent="0.25">
      <c r="B77" s="33" t="s">
        <v>210</v>
      </c>
      <c r="C77" s="34" t="s">
        <v>211</v>
      </c>
    </row>
    <row r="78" spans="1:8" s="2" customFormat="1" hidden="1" outlineLevel="1" x14ac:dyDescent="0.25">
      <c r="B78" s="33" t="s">
        <v>212</v>
      </c>
      <c r="C78" s="34" t="s">
        <v>213</v>
      </c>
    </row>
    <row r="79" spans="1:8" s="2" customFormat="1" hidden="1" outlineLevel="1" x14ac:dyDescent="0.25">
      <c r="B79" s="33" t="s">
        <v>214</v>
      </c>
      <c r="C79" s="34" t="s">
        <v>215</v>
      </c>
    </row>
    <row r="80" spans="1:8" s="2" customFormat="1" hidden="1" outlineLevel="1" x14ac:dyDescent="0.25">
      <c r="B80" s="4"/>
      <c r="C80" s="4"/>
    </row>
    <row r="81" spans="1:8" s="2" customFormat="1" hidden="1" outlineLevel="1" x14ac:dyDescent="0.25">
      <c r="B81" s="4"/>
      <c r="C81" s="4"/>
    </row>
    <row r="82" spans="1:8" s="2" customFormat="1" hidden="1" outlineLevel="1" x14ac:dyDescent="0.25">
      <c r="B82" s="4"/>
      <c r="C82" s="4"/>
    </row>
    <row r="83" spans="1:8" s="2" customFormat="1" hidden="1" outlineLevel="1" x14ac:dyDescent="0.25">
      <c r="B83" s="4"/>
      <c r="C83" s="4"/>
    </row>
    <row r="84" spans="1:8" s="2" customFormat="1" hidden="1" outlineLevel="1" x14ac:dyDescent="0.25">
      <c r="B84" s="4"/>
      <c r="C84" s="4"/>
    </row>
    <row r="85" spans="1:8" s="2" customFormat="1" hidden="1" outlineLevel="1" x14ac:dyDescent="0.25">
      <c r="B85" s="4"/>
      <c r="C85" s="4"/>
    </row>
    <row r="86" spans="1:8" s="2" customFormat="1" ht="18.75" collapsed="1" x14ac:dyDescent="0.3">
      <c r="A86" s="3" t="s">
        <v>417</v>
      </c>
      <c r="B86" s="3" t="s">
        <v>1</v>
      </c>
      <c r="C86" s="3" t="s">
        <v>26</v>
      </c>
      <c r="D86" s="3" t="s">
        <v>2</v>
      </c>
      <c r="E86" s="29" t="s">
        <v>6</v>
      </c>
      <c r="F86" s="30" t="s">
        <v>25</v>
      </c>
      <c r="G86" s="31" t="s">
        <v>18</v>
      </c>
      <c r="H86" s="3" t="s">
        <v>3</v>
      </c>
    </row>
    <row r="87" spans="1:8" s="2" customFormat="1" x14ac:dyDescent="0.25">
      <c r="A87" s="33" t="s">
        <v>216</v>
      </c>
      <c r="B87" s="33" t="s">
        <v>217</v>
      </c>
      <c r="C87" s="34" t="s">
        <v>218</v>
      </c>
      <c r="D87" s="33" t="s">
        <v>137</v>
      </c>
      <c r="E87" s="33" t="s">
        <v>138</v>
      </c>
      <c r="F87" s="114" t="s">
        <v>137</v>
      </c>
      <c r="G87" s="33" t="s">
        <v>138</v>
      </c>
      <c r="H87" s="33" t="s">
        <v>207</v>
      </c>
    </row>
    <row r="88" spans="1:8" s="2" customFormat="1" ht="18.75" hidden="1" outlineLevel="1" x14ac:dyDescent="0.3">
      <c r="B88" s="3" t="s">
        <v>4</v>
      </c>
      <c r="C88" s="3" t="s">
        <v>4</v>
      </c>
    </row>
    <row r="89" spans="1:8" s="2" customFormat="1" hidden="1" outlineLevel="1" x14ac:dyDescent="0.25">
      <c r="B89" s="33" t="s">
        <v>219</v>
      </c>
      <c r="C89" s="34" t="s">
        <v>220</v>
      </c>
    </row>
    <row r="90" spans="1:8" s="2" customFormat="1" ht="18.75" hidden="1" outlineLevel="1" x14ac:dyDescent="0.3">
      <c r="B90" s="3" t="s">
        <v>5</v>
      </c>
      <c r="C90" s="3"/>
    </row>
    <row r="91" spans="1:8" s="2" customFormat="1" hidden="1" outlineLevel="1" x14ac:dyDescent="0.25">
      <c r="B91" s="33" t="s">
        <v>221</v>
      </c>
      <c r="C91" s="34" t="s">
        <v>222</v>
      </c>
    </row>
    <row r="92" spans="1:8" s="2" customFormat="1" hidden="1" outlineLevel="1" x14ac:dyDescent="0.25">
      <c r="B92" s="33" t="s">
        <v>223</v>
      </c>
      <c r="C92" s="34" t="s">
        <v>224</v>
      </c>
    </row>
    <row r="93" spans="1:8" s="2" customFormat="1" hidden="1" outlineLevel="1" x14ac:dyDescent="0.25">
      <c r="B93" s="33" t="s">
        <v>225</v>
      </c>
      <c r="C93" s="34" t="s">
        <v>226</v>
      </c>
    </row>
    <row r="94" spans="1:8" s="2" customFormat="1" hidden="1" outlineLevel="1" x14ac:dyDescent="0.25">
      <c r="B94" s="33"/>
      <c r="C94" s="34"/>
    </row>
    <row r="95" spans="1:8" s="2" customFormat="1" hidden="1" outlineLevel="1" x14ac:dyDescent="0.25">
      <c r="B95" s="33"/>
      <c r="C95" s="34"/>
    </row>
    <row r="96" spans="1:8" s="2" customFormat="1" hidden="1" outlineLevel="1" x14ac:dyDescent="0.25">
      <c r="B96" s="4"/>
      <c r="C96" s="4"/>
    </row>
    <row r="97" spans="1:8" s="2" customFormat="1" hidden="1" outlineLevel="1" x14ac:dyDescent="0.25">
      <c r="B97" s="4"/>
      <c r="C97" s="4"/>
    </row>
    <row r="98" spans="1:8" s="2" customFormat="1" hidden="1" outlineLevel="1" x14ac:dyDescent="0.25">
      <c r="B98" s="4"/>
      <c r="C98" s="4"/>
    </row>
    <row r="99" spans="1:8" s="2" customFormat="1" hidden="1" outlineLevel="1" x14ac:dyDescent="0.25">
      <c r="B99" s="4"/>
      <c r="C99" s="4"/>
    </row>
    <row r="100" spans="1:8" s="2" customFormat="1" ht="18.75" collapsed="1" x14ac:dyDescent="0.3">
      <c r="A100" s="3" t="s">
        <v>418</v>
      </c>
      <c r="B100" s="3" t="s">
        <v>1</v>
      </c>
      <c r="C100" s="3" t="s">
        <v>26</v>
      </c>
      <c r="D100" s="3" t="s">
        <v>2</v>
      </c>
      <c r="E100" s="29" t="s">
        <v>6</v>
      </c>
      <c r="F100" s="30" t="s">
        <v>25</v>
      </c>
      <c r="G100" s="31" t="s">
        <v>18</v>
      </c>
      <c r="H100" s="3" t="s">
        <v>3</v>
      </c>
    </row>
    <row r="101" spans="1:8" s="2" customFormat="1" x14ac:dyDescent="0.25">
      <c r="A101" s="33" t="s">
        <v>577</v>
      </c>
      <c r="B101" s="33" t="s">
        <v>227</v>
      </c>
      <c r="C101" s="34" t="s">
        <v>228</v>
      </c>
      <c r="D101" s="33" t="s">
        <v>138</v>
      </c>
      <c r="E101" s="115" t="s">
        <v>137</v>
      </c>
      <c r="F101" s="33" t="s">
        <v>137</v>
      </c>
      <c r="G101" s="33" t="s">
        <v>137</v>
      </c>
      <c r="H101" s="33"/>
    </row>
    <row r="102" spans="1:8" s="2" customFormat="1" ht="18.75" hidden="1" outlineLevel="1" x14ac:dyDescent="0.3">
      <c r="B102" s="3" t="s">
        <v>4</v>
      </c>
      <c r="C102" s="3" t="s">
        <v>4</v>
      </c>
    </row>
    <row r="103" spans="1:8" s="2" customFormat="1" hidden="1" outlineLevel="1" x14ac:dyDescent="0.25">
      <c r="B103" s="33" t="s">
        <v>229</v>
      </c>
      <c r="C103" s="34" t="s">
        <v>230</v>
      </c>
    </row>
    <row r="104" spans="1:8" s="2" customFormat="1" ht="18.75" hidden="1" outlineLevel="1" x14ac:dyDescent="0.3">
      <c r="B104" s="3" t="s">
        <v>5</v>
      </c>
      <c r="C104" s="3"/>
    </row>
    <row r="105" spans="1:8" s="2" customFormat="1" hidden="1" outlineLevel="1" x14ac:dyDescent="0.25">
      <c r="B105" s="33" t="s">
        <v>529</v>
      </c>
      <c r="C105" s="34" t="s">
        <v>232</v>
      </c>
    </row>
    <row r="106" spans="1:8" s="2" customFormat="1" hidden="1" outlineLevel="1" x14ac:dyDescent="0.25">
      <c r="B106" s="4" t="s">
        <v>530</v>
      </c>
      <c r="C106" s="34" t="s">
        <v>234</v>
      </c>
    </row>
    <row r="107" spans="1:8" s="2" customFormat="1" hidden="1" outlineLevel="1" x14ac:dyDescent="0.25">
      <c r="B107" s="4" t="s">
        <v>531</v>
      </c>
      <c r="C107" s="34" t="s">
        <v>236</v>
      </c>
    </row>
    <row r="108" spans="1:8" s="2" customFormat="1" hidden="1" outlineLevel="1" x14ac:dyDescent="0.25">
      <c r="B108" s="4" t="s">
        <v>532</v>
      </c>
      <c r="C108" s="34" t="s">
        <v>238</v>
      </c>
    </row>
    <row r="109" spans="1:8" s="2" customFormat="1" hidden="1" outlineLevel="1" x14ac:dyDescent="0.25">
      <c r="B109" s="4"/>
      <c r="C109" s="4"/>
    </row>
    <row r="110" spans="1:8" s="2" customFormat="1" hidden="1" outlineLevel="1" x14ac:dyDescent="0.25">
      <c r="B110" s="4"/>
      <c r="C110" s="4"/>
    </row>
    <row r="111" spans="1:8" s="2" customFormat="1" hidden="1" outlineLevel="1" x14ac:dyDescent="0.25">
      <c r="B111" s="4"/>
      <c r="C111" s="4"/>
    </row>
    <row r="112" spans="1:8" s="2" customFormat="1" hidden="1" outlineLevel="1" x14ac:dyDescent="0.25">
      <c r="B112" s="4"/>
      <c r="C112" s="4"/>
    </row>
    <row r="113" spans="1:8" s="2" customFormat="1" hidden="1" outlineLevel="1" x14ac:dyDescent="0.25">
      <c r="B113" s="4"/>
      <c r="C113" s="4"/>
    </row>
    <row r="114" spans="1:8" s="2" customFormat="1" ht="18.75" collapsed="1" x14ac:dyDescent="0.3">
      <c r="A114" s="3" t="s">
        <v>419</v>
      </c>
      <c r="B114" s="3" t="s">
        <v>1</v>
      </c>
      <c r="C114" s="3" t="s">
        <v>26</v>
      </c>
      <c r="D114" s="3" t="s">
        <v>2</v>
      </c>
      <c r="E114" s="29" t="s">
        <v>6</v>
      </c>
      <c r="F114" s="30" t="s">
        <v>25</v>
      </c>
      <c r="G114" s="31" t="s">
        <v>18</v>
      </c>
      <c r="H114" s="3" t="s">
        <v>3</v>
      </c>
    </row>
    <row r="115" spans="1:8" s="2" customFormat="1" ht="30" x14ac:dyDescent="0.25">
      <c r="A115" s="33" t="s">
        <v>239</v>
      </c>
      <c r="B115" s="33" t="s">
        <v>240</v>
      </c>
      <c r="C115" s="34" t="s">
        <v>241</v>
      </c>
      <c r="D115" s="33" t="s">
        <v>138</v>
      </c>
      <c r="E115" s="33" t="s">
        <v>137</v>
      </c>
      <c r="F115" s="33" t="s">
        <v>137</v>
      </c>
      <c r="G115" s="115" t="s">
        <v>137</v>
      </c>
      <c r="H115" s="106" t="s">
        <v>514</v>
      </c>
    </row>
    <row r="116" spans="1:8" s="2" customFormat="1" ht="18.75" hidden="1" outlineLevel="1" x14ac:dyDescent="0.3">
      <c r="B116" s="3" t="s">
        <v>4</v>
      </c>
      <c r="C116" s="3" t="s">
        <v>4</v>
      </c>
    </row>
    <row r="117" spans="1:8" s="2" customFormat="1" hidden="1" outlineLevel="1" x14ac:dyDescent="0.25">
      <c r="B117" s="33" t="s">
        <v>242</v>
      </c>
      <c r="C117" s="34" t="s">
        <v>243</v>
      </c>
    </row>
    <row r="118" spans="1:8" s="2" customFormat="1" ht="18.75" hidden="1" outlineLevel="1" x14ac:dyDescent="0.3">
      <c r="B118" s="3" t="s">
        <v>5</v>
      </c>
      <c r="C118" s="3"/>
    </row>
    <row r="119" spans="1:8" s="2" customFormat="1" hidden="1" outlineLevel="1" x14ac:dyDescent="0.25">
      <c r="B119" s="33" t="s">
        <v>244</v>
      </c>
      <c r="C119" s="34" t="s">
        <v>245</v>
      </c>
    </row>
    <row r="120" spans="1:8" s="2" customFormat="1" hidden="1" outlineLevel="1" x14ac:dyDescent="0.25">
      <c r="B120" s="4" t="s">
        <v>246</v>
      </c>
      <c r="C120" s="34" t="s">
        <v>247</v>
      </c>
    </row>
    <row r="121" spans="1:8" s="2" customFormat="1" hidden="1" outlineLevel="1" x14ac:dyDescent="0.25">
      <c r="B121" s="4" t="s">
        <v>248</v>
      </c>
      <c r="C121" s="34" t="s">
        <v>249</v>
      </c>
    </row>
    <row r="122" spans="1:8" s="2" customFormat="1" hidden="1" outlineLevel="1" x14ac:dyDescent="0.25">
      <c r="B122" s="4"/>
      <c r="C122" s="4"/>
    </row>
    <row r="123" spans="1:8" s="2" customFormat="1" hidden="1" outlineLevel="1" x14ac:dyDescent="0.25">
      <c r="B123" s="4"/>
      <c r="C123" s="4"/>
    </row>
    <row r="124" spans="1:8" s="2" customFormat="1" hidden="1" outlineLevel="1" x14ac:dyDescent="0.25">
      <c r="B124" s="4"/>
      <c r="C124" s="4"/>
    </row>
    <row r="125" spans="1:8" s="2" customFormat="1" hidden="1" outlineLevel="1" x14ac:dyDescent="0.25">
      <c r="B125" s="4"/>
      <c r="C125" s="4"/>
    </row>
    <row r="126" spans="1:8" s="2" customFormat="1" hidden="1" outlineLevel="1" x14ac:dyDescent="0.25">
      <c r="B126" s="4"/>
      <c r="C126" s="4"/>
    </row>
    <row r="127" spans="1:8" s="2" customFormat="1" hidden="1" outlineLevel="1" x14ac:dyDescent="0.25">
      <c r="B127" s="4"/>
      <c r="C127" s="4"/>
    </row>
    <row r="128" spans="1:8" s="2" customFormat="1" ht="18.75" collapsed="1" x14ac:dyDescent="0.3">
      <c r="A128" s="3" t="s">
        <v>420</v>
      </c>
      <c r="B128" s="3" t="s">
        <v>1</v>
      </c>
      <c r="C128" s="3" t="s">
        <v>26</v>
      </c>
      <c r="D128" s="3" t="s">
        <v>2</v>
      </c>
      <c r="E128" s="29" t="s">
        <v>6</v>
      </c>
      <c r="F128" s="30" t="s">
        <v>25</v>
      </c>
      <c r="G128" s="31" t="s">
        <v>18</v>
      </c>
      <c r="H128" s="3" t="s">
        <v>3</v>
      </c>
    </row>
    <row r="129" spans="1:8" s="2" customFormat="1" x14ac:dyDescent="0.25">
      <c r="A129" s="33" t="s">
        <v>250</v>
      </c>
      <c r="B129" s="33" t="s">
        <v>251</v>
      </c>
      <c r="C129" s="34" t="s">
        <v>252</v>
      </c>
      <c r="D129" s="33" t="s">
        <v>138</v>
      </c>
      <c r="E129" s="115" t="s">
        <v>137</v>
      </c>
      <c r="F129" s="33" t="s">
        <v>137</v>
      </c>
      <c r="G129" s="33" t="s">
        <v>137</v>
      </c>
      <c r="H129" s="33" t="s">
        <v>253</v>
      </c>
    </row>
    <row r="130" spans="1:8" s="2" customFormat="1" ht="18.75" hidden="1" outlineLevel="1" x14ac:dyDescent="0.3">
      <c r="B130" s="3" t="s">
        <v>4</v>
      </c>
      <c r="C130" s="3" t="s">
        <v>4</v>
      </c>
    </row>
    <row r="131" spans="1:8" s="2" customFormat="1" hidden="1" outlineLevel="1" x14ac:dyDescent="0.25">
      <c r="B131" s="33" t="s">
        <v>254</v>
      </c>
      <c r="C131" s="34" t="s">
        <v>255</v>
      </c>
    </row>
    <row r="132" spans="1:8" s="2" customFormat="1" ht="18.75" hidden="1" outlineLevel="1" x14ac:dyDescent="0.3">
      <c r="B132" s="3" t="s">
        <v>5</v>
      </c>
      <c r="C132" s="3"/>
    </row>
    <row r="133" spans="1:8" s="2" customFormat="1" hidden="1" outlineLevel="1" x14ac:dyDescent="0.25">
      <c r="B133" s="33" t="s">
        <v>256</v>
      </c>
      <c r="C133" s="34" t="s">
        <v>257</v>
      </c>
    </row>
    <row r="134" spans="1:8" s="2" customFormat="1" hidden="1" outlineLevel="1" x14ac:dyDescent="0.25">
      <c r="B134" s="4" t="s">
        <v>258</v>
      </c>
      <c r="C134" s="34" t="s">
        <v>259</v>
      </c>
    </row>
    <row r="135" spans="1:8" s="2" customFormat="1" hidden="1" outlineLevel="1" x14ac:dyDescent="0.25">
      <c r="B135" s="4" t="s">
        <v>260</v>
      </c>
      <c r="C135" s="34" t="s">
        <v>261</v>
      </c>
    </row>
    <row r="136" spans="1:8" s="2" customFormat="1" hidden="1" outlineLevel="1" x14ac:dyDescent="0.25">
      <c r="B136" s="4" t="s">
        <v>262</v>
      </c>
      <c r="C136" s="34" t="s">
        <v>263</v>
      </c>
    </row>
    <row r="137" spans="1:8" s="2" customFormat="1" hidden="1" outlineLevel="1" x14ac:dyDescent="0.25">
      <c r="B137" s="4"/>
      <c r="C137" s="4"/>
    </row>
    <row r="138" spans="1:8" s="2" customFormat="1" hidden="1" outlineLevel="1" x14ac:dyDescent="0.25">
      <c r="B138" s="4"/>
      <c r="C138" s="4"/>
    </row>
    <row r="139" spans="1:8" s="2" customFormat="1" hidden="1" outlineLevel="1" x14ac:dyDescent="0.25">
      <c r="B139" s="4"/>
      <c r="C139" s="4"/>
    </row>
    <row r="140" spans="1:8" s="2" customFormat="1" hidden="1" outlineLevel="1" x14ac:dyDescent="0.25">
      <c r="B140" s="4"/>
      <c r="C140" s="4"/>
    </row>
    <row r="141" spans="1:8" s="2" customFormat="1" hidden="1" outlineLevel="1" x14ac:dyDescent="0.25">
      <c r="B141" s="4"/>
      <c r="C141" s="4"/>
    </row>
    <row r="142" spans="1:8" s="2" customFormat="1" ht="18.75" collapsed="1" x14ac:dyDescent="0.3">
      <c r="A142" s="3" t="s">
        <v>421</v>
      </c>
      <c r="B142" s="3" t="s">
        <v>1</v>
      </c>
      <c r="C142" s="3" t="s">
        <v>26</v>
      </c>
      <c r="D142" s="3" t="s">
        <v>2</v>
      </c>
      <c r="E142" s="29" t="s">
        <v>6</v>
      </c>
      <c r="F142" s="30" t="s">
        <v>25</v>
      </c>
      <c r="G142" s="31" t="s">
        <v>18</v>
      </c>
      <c r="H142" s="3" t="s">
        <v>3</v>
      </c>
    </row>
    <row r="143" spans="1:8" s="2" customFormat="1" x14ac:dyDescent="0.25">
      <c r="A143" s="33" t="s">
        <v>264</v>
      </c>
      <c r="B143" s="33" t="s">
        <v>265</v>
      </c>
      <c r="C143" s="34" t="s">
        <v>266</v>
      </c>
      <c r="D143" s="33" t="s">
        <v>137</v>
      </c>
      <c r="E143" s="33" t="s">
        <v>137</v>
      </c>
      <c r="F143" s="115" t="s">
        <v>137</v>
      </c>
      <c r="G143" s="33" t="s">
        <v>137</v>
      </c>
      <c r="H143" s="33" t="s">
        <v>267</v>
      </c>
    </row>
    <row r="144" spans="1:8" s="2" customFormat="1" ht="18.75" hidden="1" outlineLevel="1" x14ac:dyDescent="0.3">
      <c r="B144" s="3" t="s">
        <v>4</v>
      </c>
      <c r="C144" s="3" t="s">
        <v>4</v>
      </c>
    </row>
    <row r="145" spans="1:8" s="2" customFormat="1" hidden="1" outlineLevel="1" x14ac:dyDescent="0.25">
      <c r="B145" s="33" t="s">
        <v>268</v>
      </c>
      <c r="C145" s="34" t="s">
        <v>269</v>
      </c>
    </row>
    <row r="146" spans="1:8" s="2" customFormat="1" ht="18.75" hidden="1" outlineLevel="1" x14ac:dyDescent="0.3">
      <c r="B146" s="3" t="s">
        <v>5</v>
      </c>
      <c r="C146" s="3"/>
    </row>
    <row r="147" spans="1:8" s="2" customFormat="1" hidden="1" outlineLevel="1" x14ac:dyDescent="0.25">
      <c r="B147" s="33" t="s">
        <v>270</v>
      </c>
      <c r="C147" s="34" t="s">
        <v>271</v>
      </c>
    </row>
    <row r="148" spans="1:8" s="2" customFormat="1" hidden="1" outlineLevel="1" x14ac:dyDescent="0.25">
      <c r="B148" s="33" t="s">
        <v>272</v>
      </c>
      <c r="C148" s="34" t="s">
        <v>273</v>
      </c>
    </row>
    <row r="149" spans="1:8" s="2" customFormat="1" hidden="1" outlineLevel="1" x14ac:dyDescent="0.25">
      <c r="B149" s="4" t="s">
        <v>274</v>
      </c>
      <c r="C149" s="34" t="s">
        <v>275</v>
      </c>
    </row>
    <row r="150" spans="1:8" s="2" customFormat="1" hidden="1" outlineLevel="1" x14ac:dyDescent="0.25">
      <c r="B150" s="33" t="s">
        <v>276</v>
      </c>
      <c r="C150" s="34" t="s">
        <v>277</v>
      </c>
    </row>
    <row r="151" spans="1:8" s="2" customFormat="1" hidden="1" outlineLevel="1" x14ac:dyDescent="0.25">
      <c r="B151" s="4"/>
      <c r="C151" s="4"/>
    </row>
    <row r="152" spans="1:8" s="2" customFormat="1" hidden="1" outlineLevel="1" x14ac:dyDescent="0.25">
      <c r="B152" s="4"/>
      <c r="C152" s="4"/>
    </row>
    <row r="153" spans="1:8" s="2" customFormat="1" hidden="1" outlineLevel="1" x14ac:dyDescent="0.25">
      <c r="B153" s="4"/>
      <c r="C153" s="4"/>
    </row>
    <row r="154" spans="1:8" s="2" customFormat="1" hidden="1" outlineLevel="1" x14ac:dyDescent="0.25">
      <c r="B154" s="4"/>
      <c r="C154" s="4"/>
    </row>
    <row r="155" spans="1:8" s="2" customFormat="1" hidden="1" outlineLevel="1" x14ac:dyDescent="0.25">
      <c r="B155" s="4"/>
      <c r="C155" s="4"/>
    </row>
    <row r="156" spans="1:8" s="2" customFormat="1" ht="18.75" collapsed="1" x14ac:dyDescent="0.3">
      <c r="A156" s="3" t="s">
        <v>422</v>
      </c>
      <c r="B156" s="3" t="s">
        <v>1</v>
      </c>
      <c r="C156" s="3" t="s">
        <v>26</v>
      </c>
      <c r="D156" s="3" t="s">
        <v>2</v>
      </c>
      <c r="E156" s="29" t="s">
        <v>6</v>
      </c>
      <c r="F156" s="30" t="s">
        <v>25</v>
      </c>
      <c r="G156" s="31" t="s">
        <v>18</v>
      </c>
      <c r="H156" s="3" t="s">
        <v>3</v>
      </c>
    </row>
    <row r="157" spans="1:8" s="2" customFormat="1" x14ac:dyDescent="0.25">
      <c r="A157" s="33" t="s">
        <v>278</v>
      </c>
      <c r="B157" s="33" t="s">
        <v>279</v>
      </c>
      <c r="C157" s="34" t="s">
        <v>280</v>
      </c>
      <c r="D157" s="33" t="s">
        <v>137</v>
      </c>
      <c r="E157" s="33" t="s">
        <v>137</v>
      </c>
      <c r="F157" s="33" t="s">
        <v>137</v>
      </c>
      <c r="G157" s="115" t="s">
        <v>137</v>
      </c>
      <c r="H157" s="33" t="s">
        <v>281</v>
      </c>
    </row>
    <row r="158" spans="1:8" s="2" customFormat="1" ht="18.75" hidden="1" outlineLevel="1" x14ac:dyDescent="0.3">
      <c r="B158" s="3" t="s">
        <v>4</v>
      </c>
      <c r="C158" s="3" t="s">
        <v>4</v>
      </c>
    </row>
    <row r="159" spans="1:8" s="2" customFormat="1" hidden="1" outlineLevel="1" x14ac:dyDescent="0.25">
      <c r="B159" s="33" t="s">
        <v>282</v>
      </c>
      <c r="C159" s="34" t="s">
        <v>283</v>
      </c>
    </row>
    <row r="160" spans="1:8" s="2" customFormat="1" ht="18.75" hidden="1" outlineLevel="1" x14ac:dyDescent="0.3">
      <c r="B160" s="3" t="s">
        <v>5</v>
      </c>
      <c r="C160" s="3"/>
    </row>
    <row r="161" spans="1:8" s="2" customFormat="1" hidden="1" outlineLevel="1" x14ac:dyDescent="0.25">
      <c r="B161" s="33" t="s">
        <v>284</v>
      </c>
      <c r="C161" s="34" t="s">
        <v>285</v>
      </c>
    </row>
    <row r="162" spans="1:8" s="2" customFormat="1" hidden="1" outlineLevel="1" x14ac:dyDescent="0.25">
      <c r="B162" s="33" t="s">
        <v>286</v>
      </c>
      <c r="C162" s="34" t="s">
        <v>287</v>
      </c>
    </row>
    <row r="163" spans="1:8" s="2" customFormat="1" hidden="1" outlineLevel="1" x14ac:dyDescent="0.25">
      <c r="B163" s="33" t="s">
        <v>288</v>
      </c>
      <c r="C163" s="34" t="s">
        <v>289</v>
      </c>
    </row>
    <row r="164" spans="1:8" s="2" customFormat="1" hidden="1" outlineLevel="1" x14ac:dyDescent="0.25">
      <c r="B164" s="4" t="s">
        <v>290</v>
      </c>
      <c r="C164" s="34" t="s">
        <v>291</v>
      </c>
    </row>
    <row r="165" spans="1:8" s="2" customFormat="1" hidden="1" outlineLevel="1" x14ac:dyDescent="0.25">
      <c r="B165" s="4" t="s">
        <v>292</v>
      </c>
      <c r="C165" s="34" t="s">
        <v>293</v>
      </c>
    </row>
    <row r="166" spans="1:8" s="2" customFormat="1" hidden="1" outlineLevel="1" x14ac:dyDescent="0.25">
      <c r="B166" s="4"/>
      <c r="C166" s="4"/>
    </row>
    <row r="167" spans="1:8" s="2" customFormat="1" hidden="1" outlineLevel="1" x14ac:dyDescent="0.25">
      <c r="B167" s="4"/>
      <c r="C167" s="4"/>
    </row>
    <row r="168" spans="1:8" s="2" customFormat="1" hidden="1" outlineLevel="1" x14ac:dyDescent="0.25">
      <c r="B168" s="4"/>
      <c r="C168" s="4"/>
    </row>
    <row r="169" spans="1:8" s="2" customFormat="1" hidden="1" outlineLevel="1" x14ac:dyDescent="0.25">
      <c r="B169" s="4"/>
      <c r="C169" s="4"/>
    </row>
    <row r="170" spans="1:8" s="2" customFormat="1" ht="18.75" collapsed="1" x14ac:dyDescent="0.3">
      <c r="A170" s="3" t="s">
        <v>423</v>
      </c>
      <c r="B170" s="3" t="s">
        <v>1</v>
      </c>
      <c r="C170" s="3" t="s">
        <v>26</v>
      </c>
      <c r="D170" s="3" t="s">
        <v>2</v>
      </c>
      <c r="E170" s="29" t="s">
        <v>6</v>
      </c>
      <c r="F170" s="30" t="s">
        <v>25</v>
      </c>
      <c r="G170" s="31" t="s">
        <v>18</v>
      </c>
      <c r="H170" s="3" t="s">
        <v>3</v>
      </c>
    </row>
    <row r="171" spans="1:8" s="2" customFormat="1" x14ac:dyDescent="0.25">
      <c r="A171" s="33" t="s">
        <v>294</v>
      </c>
      <c r="B171" s="33" t="s">
        <v>295</v>
      </c>
      <c r="C171" s="34" t="s">
        <v>296</v>
      </c>
      <c r="D171" s="33" t="s">
        <v>137</v>
      </c>
      <c r="E171" s="33"/>
      <c r="F171" s="114" t="s">
        <v>137</v>
      </c>
      <c r="G171" s="33"/>
      <c r="H171" s="33" t="s">
        <v>297</v>
      </c>
    </row>
    <row r="172" spans="1:8" s="2" customFormat="1" ht="18.75" hidden="1" outlineLevel="1" x14ac:dyDescent="0.3">
      <c r="B172" s="3" t="s">
        <v>4</v>
      </c>
      <c r="C172" s="3" t="s">
        <v>4</v>
      </c>
    </row>
    <row r="173" spans="1:8" s="2" customFormat="1" hidden="1" outlineLevel="1" x14ac:dyDescent="0.25">
      <c r="B173" s="33" t="s">
        <v>298</v>
      </c>
      <c r="C173" s="34" t="s">
        <v>299</v>
      </c>
    </row>
    <row r="174" spans="1:8" s="2" customFormat="1" ht="18.75" hidden="1" outlineLevel="1" x14ac:dyDescent="0.3">
      <c r="B174" s="3" t="s">
        <v>5</v>
      </c>
      <c r="C174" s="3"/>
    </row>
    <row r="175" spans="1:8" s="2" customFormat="1" hidden="1" outlineLevel="1" x14ac:dyDescent="0.25">
      <c r="B175" s="33" t="s">
        <v>300</v>
      </c>
      <c r="C175" s="34" t="s">
        <v>301</v>
      </c>
    </row>
    <row r="176" spans="1:8" s="2" customFormat="1" hidden="1" outlineLevel="1" x14ac:dyDescent="0.25">
      <c r="B176" s="33" t="s">
        <v>302</v>
      </c>
      <c r="C176" s="34" t="s">
        <v>303</v>
      </c>
    </row>
    <row r="177" spans="1:8" s="2" customFormat="1" hidden="1" outlineLevel="1" x14ac:dyDescent="0.25">
      <c r="B177" s="33" t="s">
        <v>304</v>
      </c>
      <c r="C177" s="34" t="s">
        <v>305</v>
      </c>
    </row>
    <row r="178" spans="1:8" s="2" customFormat="1" hidden="1" outlineLevel="1" x14ac:dyDescent="0.25">
      <c r="B178" s="4" t="s">
        <v>306</v>
      </c>
      <c r="C178" s="34" t="s">
        <v>307</v>
      </c>
    </row>
    <row r="179" spans="1:8" s="2" customFormat="1" hidden="1" outlineLevel="1" x14ac:dyDescent="0.25">
      <c r="B179" s="4" t="s">
        <v>308</v>
      </c>
      <c r="C179" s="34" t="s">
        <v>309</v>
      </c>
    </row>
    <row r="180" spans="1:8" s="2" customFormat="1" hidden="1" outlineLevel="1" x14ac:dyDescent="0.25">
      <c r="B180" s="4" t="s">
        <v>310</v>
      </c>
      <c r="C180" s="34" t="s">
        <v>311</v>
      </c>
    </row>
    <row r="181" spans="1:8" s="2" customFormat="1" hidden="1" outlineLevel="1" x14ac:dyDescent="0.25">
      <c r="B181" s="4"/>
      <c r="C181" s="4"/>
    </row>
    <row r="182" spans="1:8" s="2" customFormat="1" hidden="1" outlineLevel="1" x14ac:dyDescent="0.25">
      <c r="B182" s="4"/>
      <c r="C182" s="4"/>
    </row>
    <row r="183" spans="1:8" s="2" customFormat="1" hidden="1" outlineLevel="1" x14ac:dyDescent="0.25">
      <c r="B183" s="4"/>
      <c r="C183" s="4"/>
    </row>
    <row r="184" spans="1:8" s="2" customFormat="1" ht="18.75" collapsed="1" x14ac:dyDescent="0.3">
      <c r="A184" s="3" t="s">
        <v>424</v>
      </c>
      <c r="B184" s="3" t="s">
        <v>1</v>
      </c>
      <c r="C184" s="3" t="s">
        <v>26</v>
      </c>
      <c r="D184" s="3" t="s">
        <v>2</v>
      </c>
      <c r="E184" s="29" t="s">
        <v>6</v>
      </c>
      <c r="F184" s="30" t="s">
        <v>25</v>
      </c>
      <c r="G184" s="31" t="s">
        <v>18</v>
      </c>
      <c r="H184" s="3" t="s">
        <v>3</v>
      </c>
    </row>
    <row r="185" spans="1:8" s="2" customFormat="1" x14ac:dyDescent="0.25">
      <c r="A185" s="33" t="s">
        <v>515</v>
      </c>
      <c r="B185" s="33" t="s">
        <v>312</v>
      </c>
      <c r="C185" s="34" t="s">
        <v>313</v>
      </c>
      <c r="D185" s="33" t="s">
        <v>138</v>
      </c>
      <c r="E185" s="33" t="s">
        <v>137</v>
      </c>
      <c r="F185" s="33" t="s">
        <v>137</v>
      </c>
      <c r="G185" s="115" t="s">
        <v>137</v>
      </c>
      <c r="H185" s="33" t="s">
        <v>314</v>
      </c>
    </row>
    <row r="186" spans="1:8" s="2" customFormat="1" ht="18.75" hidden="1" outlineLevel="1" x14ac:dyDescent="0.3">
      <c r="B186" s="3" t="s">
        <v>4</v>
      </c>
      <c r="C186" s="3" t="s">
        <v>4</v>
      </c>
    </row>
    <row r="187" spans="1:8" s="2" customFormat="1" hidden="1" outlineLevel="1" x14ac:dyDescent="0.25">
      <c r="B187" s="33" t="s">
        <v>315</v>
      </c>
      <c r="C187" s="34" t="s">
        <v>316</v>
      </c>
    </row>
    <row r="188" spans="1:8" s="2" customFormat="1" ht="18.75" hidden="1" outlineLevel="1" x14ac:dyDescent="0.3">
      <c r="B188" s="3" t="s">
        <v>5</v>
      </c>
      <c r="C188" s="3"/>
    </row>
    <row r="189" spans="1:8" s="2" customFormat="1" hidden="1" outlineLevel="1" x14ac:dyDescent="0.25">
      <c r="B189" s="33" t="s">
        <v>317</v>
      </c>
      <c r="C189" s="34" t="s">
        <v>440</v>
      </c>
    </row>
    <row r="190" spans="1:8" s="2" customFormat="1" hidden="1" outlineLevel="1" x14ac:dyDescent="0.25">
      <c r="B190" s="4" t="s">
        <v>319</v>
      </c>
      <c r="C190" s="34" t="s">
        <v>441</v>
      </c>
    </row>
    <row r="191" spans="1:8" s="2" customFormat="1" hidden="1" outlineLevel="1" x14ac:dyDescent="0.25">
      <c r="B191" s="4" t="s">
        <v>321</v>
      </c>
      <c r="C191" s="34" t="s">
        <v>442</v>
      </c>
    </row>
    <row r="192" spans="1:8" s="2" customFormat="1" hidden="1" outlineLevel="1" x14ac:dyDescent="0.25">
      <c r="B192" s="4" t="s">
        <v>323</v>
      </c>
      <c r="C192" s="34" t="s">
        <v>443</v>
      </c>
    </row>
    <row r="193" spans="1:8" s="2" customFormat="1" hidden="1" outlineLevel="1" x14ac:dyDescent="0.25">
      <c r="B193" s="33" t="s">
        <v>318</v>
      </c>
      <c r="C193" s="34" t="s">
        <v>444</v>
      </c>
    </row>
    <row r="194" spans="1:8" s="2" customFormat="1" hidden="1" outlineLevel="1" x14ac:dyDescent="0.25">
      <c r="B194" s="33" t="s">
        <v>320</v>
      </c>
      <c r="C194" s="34" t="s">
        <v>445</v>
      </c>
    </row>
    <row r="195" spans="1:8" s="2" customFormat="1" hidden="1" outlineLevel="1" x14ac:dyDescent="0.25">
      <c r="B195" s="33" t="s">
        <v>322</v>
      </c>
      <c r="C195" s="34" t="s">
        <v>446</v>
      </c>
    </row>
    <row r="196" spans="1:8" s="2" customFormat="1" hidden="1" outlineLevel="1" x14ac:dyDescent="0.25">
      <c r="B196" s="4" t="s">
        <v>324</v>
      </c>
      <c r="C196" s="34" t="s">
        <v>447</v>
      </c>
    </row>
    <row r="197" spans="1:8" s="2" customFormat="1" hidden="1" outlineLevel="1" x14ac:dyDescent="0.25">
      <c r="B197" s="4"/>
      <c r="C197" s="4"/>
    </row>
    <row r="198" spans="1:8" s="2" customFormat="1" ht="18.75" collapsed="1" x14ac:dyDescent="0.3">
      <c r="A198" s="3" t="s">
        <v>425</v>
      </c>
      <c r="B198" s="3" t="s">
        <v>1</v>
      </c>
      <c r="C198" s="3" t="s">
        <v>26</v>
      </c>
      <c r="D198" s="3" t="s">
        <v>2</v>
      </c>
      <c r="E198" s="29" t="s">
        <v>6</v>
      </c>
      <c r="F198" s="30" t="s">
        <v>25</v>
      </c>
      <c r="G198" s="31" t="s">
        <v>18</v>
      </c>
      <c r="H198" s="3" t="s">
        <v>3</v>
      </c>
    </row>
    <row r="199" spans="1:8" s="2" customFormat="1" x14ac:dyDescent="0.25">
      <c r="A199" s="33" t="s">
        <v>325</v>
      </c>
      <c r="B199" s="33" t="s">
        <v>326</v>
      </c>
      <c r="C199" s="34" t="s">
        <v>327</v>
      </c>
      <c r="D199" s="33" t="s">
        <v>137</v>
      </c>
      <c r="E199" s="115" t="s">
        <v>137</v>
      </c>
      <c r="F199" s="33" t="s">
        <v>137</v>
      </c>
      <c r="G199" s="33" t="s">
        <v>138</v>
      </c>
      <c r="H199" s="33"/>
    </row>
    <row r="200" spans="1:8" s="2" customFormat="1" ht="18.75" hidden="1" outlineLevel="1" x14ac:dyDescent="0.3">
      <c r="B200" s="3" t="s">
        <v>4</v>
      </c>
      <c r="C200" s="3" t="s">
        <v>4</v>
      </c>
    </row>
    <row r="201" spans="1:8" s="2" customFormat="1" hidden="1" outlineLevel="1" x14ac:dyDescent="0.25">
      <c r="B201" s="33" t="s">
        <v>328</v>
      </c>
      <c r="C201" s="34" t="s">
        <v>329</v>
      </c>
    </row>
    <row r="202" spans="1:8" s="2" customFormat="1" ht="18.75" hidden="1" outlineLevel="1" x14ac:dyDescent="0.3">
      <c r="B202" s="3" t="s">
        <v>5</v>
      </c>
      <c r="C202" s="3"/>
    </row>
    <row r="203" spans="1:8" s="2" customFormat="1" hidden="1" outlineLevel="1" x14ac:dyDescent="0.25">
      <c r="B203" s="33" t="s">
        <v>330</v>
      </c>
      <c r="C203" s="34" t="s">
        <v>331</v>
      </c>
    </row>
    <row r="204" spans="1:8" s="2" customFormat="1" hidden="1" outlineLevel="1" x14ac:dyDescent="0.25">
      <c r="B204" s="33" t="s">
        <v>332</v>
      </c>
      <c r="C204" s="34" t="s">
        <v>437</v>
      </c>
    </row>
    <row r="205" spans="1:8" s="2" customFormat="1" hidden="1" outlineLevel="1" x14ac:dyDescent="0.25">
      <c r="B205" s="33" t="s">
        <v>333</v>
      </c>
      <c r="C205" s="34" t="s">
        <v>438</v>
      </c>
    </row>
    <row r="206" spans="1:8" s="2" customFormat="1" hidden="1" outlineLevel="1" x14ac:dyDescent="0.25">
      <c r="B206" s="4" t="s">
        <v>334</v>
      </c>
      <c r="C206" s="34" t="s">
        <v>439</v>
      </c>
    </row>
    <row r="207" spans="1:8" s="2" customFormat="1" hidden="1" outlineLevel="1" x14ac:dyDescent="0.25">
      <c r="B207" s="4"/>
      <c r="C207" s="4"/>
    </row>
    <row r="208" spans="1:8" s="2" customFormat="1" hidden="1" outlineLevel="1" x14ac:dyDescent="0.25">
      <c r="B208" s="4"/>
      <c r="C208" s="4"/>
    </row>
    <row r="209" spans="1:8" s="2" customFormat="1" hidden="1" outlineLevel="1" x14ac:dyDescent="0.25">
      <c r="B209" s="4"/>
      <c r="C209" s="4"/>
    </row>
    <row r="210" spans="1:8" s="2" customFormat="1" hidden="1" outlineLevel="1" x14ac:dyDescent="0.25">
      <c r="B210" s="4"/>
      <c r="C210" s="4"/>
    </row>
    <row r="211" spans="1:8" s="2" customFormat="1" hidden="1" outlineLevel="1" x14ac:dyDescent="0.25">
      <c r="B211" s="4"/>
      <c r="C211" s="4"/>
    </row>
    <row r="212" spans="1:8" s="2" customFormat="1" ht="18.75" collapsed="1" x14ac:dyDescent="0.3">
      <c r="A212" s="3" t="s">
        <v>426</v>
      </c>
      <c r="B212" s="3" t="s">
        <v>1</v>
      </c>
      <c r="C212" s="3" t="s">
        <v>26</v>
      </c>
      <c r="D212" s="3" t="s">
        <v>2</v>
      </c>
      <c r="E212" s="29" t="s">
        <v>6</v>
      </c>
      <c r="F212" s="30" t="s">
        <v>25</v>
      </c>
      <c r="G212" s="31" t="s">
        <v>18</v>
      </c>
      <c r="H212" s="3" t="s">
        <v>3</v>
      </c>
    </row>
    <row r="213" spans="1:8" s="2" customFormat="1" x14ac:dyDescent="0.25">
      <c r="A213" s="33" t="s">
        <v>335</v>
      </c>
      <c r="B213" s="33" t="s">
        <v>336</v>
      </c>
      <c r="C213" s="34" t="s">
        <v>337</v>
      </c>
      <c r="D213" s="33" t="s">
        <v>138</v>
      </c>
      <c r="E213" s="115" t="s">
        <v>137</v>
      </c>
      <c r="F213" s="33" t="s">
        <v>137</v>
      </c>
      <c r="G213" s="33" t="s">
        <v>137</v>
      </c>
      <c r="H213" s="33" t="s">
        <v>338</v>
      </c>
    </row>
    <row r="214" spans="1:8" s="2" customFormat="1" ht="18.75" hidden="1" outlineLevel="1" x14ac:dyDescent="0.3">
      <c r="B214" s="3" t="s">
        <v>4</v>
      </c>
      <c r="C214" s="3" t="s">
        <v>4</v>
      </c>
    </row>
    <row r="215" spans="1:8" s="2" customFormat="1" hidden="1" outlineLevel="1" x14ac:dyDescent="0.25">
      <c r="B215" s="33" t="s">
        <v>339</v>
      </c>
      <c r="C215" s="34" t="s">
        <v>448</v>
      </c>
    </row>
    <row r="216" spans="1:8" s="2" customFormat="1" ht="18.75" hidden="1" outlineLevel="1" x14ac:dyDescent="0.3">
      <c r="B216" s="3" t="s">
        <v>5</v>
      </c>
      <c r="C216" s="3"/>
    </row>
    <row r="217" spans="1:8" s="2" customFormat="1" hidden="1" outlineLevel="1" x14ac:dyDescent="0.25">
      <c r="B217" s="33" t="s">
        <v>340</v>
      </c>
      <c r="C217" s="34" t="s">
        <v>449</v>
      </c>
    </row>
    <row r="218" spans="1:8" s="2" customFormat="1" hidden="1" outlineLevel="1" x14ac:dyDescent="0.25">
      <c r="B218" s="33" t="s">
        <v>341</v>
      </c>
      <c r="C218" s="34" t="s">
        <v>450</v>
      </c>
    </row>
    <row r="219" spans="1:8" s="2" customFormat="1" hidden="1" outlineLevel="1" x14ac:dyDescent="0.25">
      <c r="B219" s="33" t="s">
        <v>342</v>
      </c>
      <c r="C219" s="34" t="s">
        <v>451</v>
      </c>
    </row>
    <row r="220" spans="1:8" s="2" customFormat="1" hidden="1" outlineLevel="1" x14ac:dyDescent="0.25">
      <c r="B220" s="4" t="s">
        <v>343</v>
      </c>
      <c r="C220" s="34" t="s">
        <v>452</v>
      </c>
    </row>
    <row r="221" spans="1:8" s="2" customFormat="1" hidden="1" outlineLevel="1" x14ac:dyDescent="0.25">
      <c r="B221" s="4"/>
      <c r="C221" s="4"/>
    </row>
    <row r="222" spans="1:8" s="2" customFormat="1" hidden="1" outlineLevel="1" x14ac:dyDescent="0.25">
      <c r="B222" s="4"/>
      <c r="C222" s="4"/>
    </row>
    <row r="223" spans="1:8" s="2" customFormat="1" hidden="1" outlineLevel="1" x14ac:dyDescent="0.25">
      <c r="B223" s="4"/>
      <c r="C223" s="4"/>
    </row>
    <row r="224" spans="1:8" s="2" customFormat="1" hidden="1" outlineLevel="1" x14ac:dyDescent="0.25">
      <c r="B224" s="4"/>
      <c r="C224" s="4"/>
    </row>
    <row r="225" spans="1:8" s="2" customFormat="1" hidden="1" outlineLevel="1" x14ac:dyDescent="0.25">
      <c r="B225" s="4"/>
      <c r="C225" s="4"/>
    </row>
    <row r="226" spans="1:8" s="2" customFormat="1" ht="18.75" collapsed="1" x14ac:dyDescent="0.3">
      <c r="A226" s="3" t="s">
        <v>427</v>
      </c>
      <c r="B226" s="3" t="s">
        <v>1</v>
      </c>
      <c r="C226" s="3" t="s">
        <v>26</v>
      </c>
      <c r="D226" s="3" t="s">
        <v>2</v>
      </c>
      <c r="E226" s="29" t="s">
        <v>6</v>
      </c>
      <c r="F226" s="30" t="s">
        <v>25</v>
      </c>
      <c r="G226" s="31" t="s">
        <v>18</v>
      </c>
      <c r="H226" s="3" t="s">
        <v>3</v>
      </c>
    </row>
    <row r="227" spans="1:8" s="2" customFormat="1" x14ac:dyDescent="0.25">
      <c r="A227" s="33" t="s">
        <v>37</v>
      </c>
      <c r="B227" s="33" t="s">
        <v>344</v>
      </c>
      <c r="C227" s="34" t="s">
        <v>345</v>
      </c>
      <c r="D227" s="33" t="s">
        <v>137</v>
      </c>
      <c r="E227" s="33" t="s">
        <v>137</v>
      </c>
      <c r="F227" s="115" t="s">
        <v>137</v>
      </c>
      <c r="G227" s="33" t="s">
        <v>137</v>
      </c>
      <c r="H227" s="33" t="s">
        <v>346</v>
      </c>
    </row>
    <row r="228" spans="1:8" s="2" customFormat="1" ht="18.75" hidden="1" outlineLevel="1" x14ac:dyDescent="0.3">
      <c r="B228" s="3" t="s">
        <v>4</v>
      </c>
      <c r="C228" s="3" t="s">
        <v>4</v>
      </c>
    </row>
    <row r="229" spans="1:8" s="2" customFormat="1" hidden="1" outlineLevel="1" x14ac:dyDescent="0.25">
      <c r="B229" s="33" t="s">
        <v>347</v>
      </c>
      <c r="C229" s="34" t="s">
        <v>348</v>
      </c>
    </row>
    <row r="230" spans="1:8" s="2" customFormat="1" ht="18.75" hidden="1" outlineLevel="1" x14ac:dyDescent="0.3">
      <c r="B230" s="3" t="s">
        <v>5</v>
      </c>
      <c r="C230" s="3"/>
    </row>
    <row r="231" spans="1:8" s="2" customFormat="1" hidden="1" outlineLevel="1" x14ac:dyDescent="0.25">
      <c r="B231" s="33" t="s">
        <v>349</v>
      </c>
      <c r="C231" s="34" t="s">
        <v>350</v>
      </c>
    </row>
    <row r="232" spans="1:8" s="2" customFormat="1" hidden="1" outlineLevel="1" x14ac:dyDescent="0.25">
      <c r="B232" s="33" t="s">
        <v>351</v>
      </c>
      <c r="C232" s="34" t="s">
        <v>352</v>
      </c>
    </row>
    <row r="233" spans="1:8" s="2" customFormat="1" hidden="1" outlineLevel="1" x14ac:dyDescent="0.25">
      <c r="B233" s="33" t="s">
        <v>353</v>
      </c>
      <c r="C233" s="34" t="s">
        <v>354</v>
      </c>
    </row>
    <row r="234" spans="1:8" s="2" customFormat="1" hidden="1" outlineLevel="1" x14ac:dyDescent="0.25">
      <c r="B234" s="33"/>
      <c r="C234" s="4"/>
    </row>
    <row r="235" spans="1:8" s="2" customFormat="1" hidden="1" outlineLevel="1" x14ac:dyDescent="0.25">
      <c r="B235" s="33"/>
      <c r="C235" s="4"/>
    </row>
    <row r="236" spans="1:8" s="2" customFormat="1" hidden="1" outlineLevel="1" x14ac:dyDescent="0.25">
      <c r="B236" s="33"/>
      <c r="C236" s="4"/>
    </row>
    <row r="237" spans="1:8" s="2" customFormat="1" hidden="1" outlineLevel="1" x14ac:dyDescent="0.25">
      <c r="B237" s="4"/>
      <c r="C237" s="4"/>
    </row>
    <row r="238" spans="1:8" s="2" customFormat="1" hidden="1" outlineLevel="1" x14ac:dyDescent="0.25">
      <c r="B238" s="4"/>
      <c r="C238" s="4"/>
    </row>
    <row r="239" spans="1:8" s="2" customFormat="1" hidden="1" outlineLevel="1" x14ac:dyDescent="0.25">
      <c r="B239" s="4"/>
      <c r="C239" s="4"/>
    </row>
    <row r="240" spans="1:8" s="2" customFormat="1" ht="18.75" collapsed="1" x14ac:dyDescent="0.3">
      <c r="A240" s="3" t="s">
        <v>428</v>
      </c>
      <c r="B240" s="3" t="s">
        <v>1</v>
      </c>
      <c r="C240" s="3" t="s">
        <v>26</v>
      </c>
      <c r="D240" s="3" t="s">
        <v>2</v>
      </c>
      <c r="E240" s="29" t="s">
        <v>6</v>
      </c>
      <c r="F240" s="30" t="s">
        <v>25</v>
      </c>
      <c r="G240" s="31" t="s">
        <v>18</v>
      </c>
      <c r="H240" s="3" t="s">
        <v>3</v>
      </c>
    </row>
    <row r="241" spans="1:8" s="2" customFormat="1" x14ac:dyDescent="0.25">
      <c r="A241" s="33" t="s">
        <v>355</v>
      </c>
      <c r="B241" s="33" t="s">
        <v>356</v>
      </c>
      <c r="C241" s="34" t="s">
        <v>357</v>
      </c>
      <c r="D241" s="33" t="s">
        <v>137</v>
      </c>
      <c r="E241" s="33"/>
      <c r="F241" s="114" t="s">
        <v>137</v>
      </c>
      <c r="G241" s="33"/>
      <c r="H241" s="33" t="s">
        <v>358</v>
      </c>
    </row>
    <row r="242" spans="1:8" s="2" customFormat="1" ht="18.75" hidden="1" outlineLevel="1" x14ac:dyDescent="0.3">
      <c r="B242" s="3" t="s">
        <v>4</v>
      </c>
      <c r="C242" s="3" t="s">
        <v>4</v>
      </c>
    </row>
    <row r="243" spans="1:8" s="2" customFormat="1" hidden="1" outlineLevel="1" x14ac:dyDescent="0.25">
      <c r="B243" s="33" t="s">
        <v>369</v>
      </c>
      <c r="C243" s="34" t="s">
        <v>370</v>
      </c>
    </row>
    <row r="244" spans="1:8" s="2" customFormat="1" ht="18.75" hidden="1" outlineLevel="1" x14ac:dyDescent="0.3">
      <c r="B244" s="3" t="s">
        <v>5</v>
      </c>
      <c r="C244" s="3"/>
    </row>
    <row r="245" spans="1:8" s="2" customFormat="1" hidden="1" outlineLevel="1" x14ac:dyDescent="0.25">
      <c r="B245" s="4" t="s">
        <v>361</v>
      </c>
      <c r="C245" s="34" t="s">
        <v>362</v>
      </c>
    </row>
    <row r="246" spans="1:8" s="2" customFormat="1" hidden="1" outlineLevel="1" x14ac:dyDescent="0.25">
      <c r="B246" s="4" t="s">
        <v>363</v>
      </c>
      <c r="C246" s="34" t="s">
        <v>364</v>
      </c>
    </row>
    <row r="247" spans="1:8" s="2" customFormat="1" hidden="1" outlineLevel="1" x14ac:dyDescent="0.25">
      <c r="B247" s="4" t="s">
        <v>365</v>
      </c>
      <c r="C247" s="34" t="s">
        <v>366</v>
      </c>
    </row>
    <row r="248" spans="1:8" s="2" customFormat="1" hidden="1" outlineLevel="1" x14ac:dyDescent="0.25">
      <c r="B248" s="4" t="s">
        <v>367</v>
      </c>
      <c r="C248" s="34" t="s">
        <v>368</v>
      </c>
    </row>
    <row r="249" spans="1:8" s="2" customFormat="1" hidden="1" outlineLevel="1" x14ac:dyDescent="0.25">
      <c r="B249" s="4" t="s">
        <v>359</v>
      </c>
      <c r="C249" s="34" t="s">
        <v>360</v>
      </c>
    </row>
    <row r="250" spans="1:8" s="2" customFormat="1" hidden="1" outlineLevel="1" x14ac:dyDescent="0.25">
      <c r="B250" s="4"/>
      <c r="C250" s="4"/>
    </row>
    <row r="251" spans="1:8" s="2" customFormat="1" hidden="1" outlineLevel="1" x14ac:dyDescent="0.25">
      <c r="B251" s="4"/>
      <c r="C251" s="4"/>
    </row>
    <row r="252" spans="1:8" s="2" customFormat="1" hidden="1" outlineLevel="1" x14ac:dyDescent="0.25">
      <c r="B252" s="4"/>
      <c r="C252" s="4"/>
    </row>
    <row r="253" spans="1:8" s="2" customFormat="1" hidden="1" outlineLevel="1" x14ac:dyDescent="0.25">
      <c r="B253" s="4"/>
      <c r="C253" s="4"/>
    </row>
    <row r="254" spans="1:8" s="2" customFormat="1" ht="18.75" collapsed="1" x14ac:dyDescent="0.3">
      <c r="A254" s="3" t="s">
        <v>429</v>
      </c>
      <c r="B254" s="3" t="s">
        <v>1</v>
      </c>
      <c r="C254" s="3" t="s">
        <v>26</v>
      </c>
      <c r="D254" s="3" t="s">
        <v>2</v>
      </c>
      <c r="E254" s="29" t="s">
        <v>6</v>
      </c>
      <c r="F254" s="30" t="s">
        <v>25</v>
      </c>
      <c r="G254" s="31" t="s">
        <v>18</v>
      </c>
      <c r="H254" s="3" t="s">
        <v>3</v>
      </c>
    </row>
    <row r="255" spans="1:8" s="2" customFormat="1" x14ac:dyDescent="0.25">
      <c r="A255" s="33" t="s">
        <v>33</v>
      </c>
      <c r="B255" s="33" t="s">
        <v>371</v>
      </c>
      <c r="C255" s="34" t="s">
        <v>372</v>
      </c>
      <c r="D255" s="33" t="s">
        <v>137</v>
      </c>
      <c r="E255" s="115" t="s">
        <v>137</v>
      </c>
      <c r="F255" s="33" t="s">
        <v>137</v>
      </c>
      <c r="G255" s="33" t="s">
        <v>137</v>
      </c>
      <c r="H255" s="33" t="s">
        <v>373</v>
      </c>
    </row>
    <row r="256" spans="1:8" s="2" customFormat="1" ht="18.75" hidden="1" outlineLevel="1" x14ac:dyDescent="0.3">
      <c r="B256" s="3" t="s">
        <v>4</v>
      </c>
      <c r="C256" s="3" t="s">
        <v>4</v>
      </c>
    </row>
    <row r="257" spans="1:8" s="2" customFormat="1" hidden="1" outlineLevel="1" x14ac:dyDescent="0.25">
      <c r="B257" s="33" t="s">
        <v>374</v>
      </c>
      <c r="C257" s="34" t="s">
        <v>453</v>
      </c>
    </row>
    <row r="258" spans="1:8" s="2" customFormat="1" ht="18.75" hidden="1" outlineLevel="1" x14ac:dyDescent="0.3">
      <c r="B258" s="3" t="s">
        <v>5</v>
      </c>
      <c r="C258" s="3"/>
    </row>
    <row r="259" spans="1:8" s="2" customFormat="1" hidden="1" outlineLevel="1" x14ac:dyDescent="0.25">
      <c r="B259" s="33" t="s">
        <v>375</v>
      </c>
      <c r="C259" s="34" t="s">
        <v>454</v>
      </c>
    </row>
    <row r="260" spans="1:8" s="2" customFormat="1" hidden="1" outlineLevel="1" x14ac:dyDescent="0.25">
      <c r="B260" s="33" t="s">
        <v>377</v>
      </c>
      <c r="C260" s="34" t="s">
        <v>455</v>
      </c>
    </row>
    <row r="261" spans="1:8" s="2" customFormat="1" hidden="1" outlineLevel="1" x14ac:dyDescent="0.25">
      <c r="B261" s="33" t="s">
        <v>146</v>
      </c>
      <c r="C261" s="34" t="s">
        <v>147</v>
      </c>
    </row>
    <row r="262" spans="1:8" s="2" customFormat="1" hidden="1" outlineLevel="1" x14ac:dyDescent="0.25">
      <c r="B262" s="4" t="s">
        <v>380</v>
      </c>
      <c r="C262" s="34" t="s">
        <v>456</v>
      </c>
    </row>
    <row r="263" spans="1:8" s="2" customFormat="1" hidden="1" outlineLevel="1" x14ac:dyDescent="0.25">
      <c r="B263" s="33" t="s">
        <v>376</v>
      </c>
      <c r="C263" s="34" t="s">
        <v>457</v>
      </c>
    </row>
    <row r="264" spans="1:8" s="2" customFormat="1" hidden="1" outlineLevel="1" x14ac:dyDescent="0.25">
      <c r="B264" s="33" t="s">
        <v>378</v>
      </c>
      <c r="C264" s="34" t="s">
        <v>458</v>
      </c>
    </row>
    <row r="265" spans="1:8" s="2" customFormat="1" hidden="1" outlineLevel="1" x14ac:dyDescent="0.25">
      <c r="B265" s="33" t="s">
        <v>379</v>
      </c>
      <c r="C265" s="34" t="s">
        <v>459</v>
      </c>
    </row>
    <row r="266" spans="1:8" s="2" customFormat="1" hidden="1" outlineLevel="1" x14ac:dyDescent="0.25">
      <c r="B266" s="4" t="s">
        <v>381</v>
      </c>
      <c r="C266" s="34" t="s">
        <v>460</v>
      </c>
    </row>
    <row r="267" spans="1:8" s="2" customFormat="1" hidden="1" outlineLevel="1" x14ac:dyDescent="0.25">
      <c r="B267" s="4"/>
      <c r="C267" s="4"/>
    </row>
    <row r="268" spans="1:8" s="2" customFormat="1" ht="18.75" collapsed="1" x14ac:dyDescent="0.3">
      <c r="A268" s="3" t="s">
        <v>430</v>
      </c>
      <c r="B268" s="3" t="s">
        <v>1</v>
      </c>
      <c r="C268" s="3" t="s">
        <v>26</v>
      </c>
      <c r="D268" s="3" t="s">
        <v>2</v>
      </c>
      <c r="E268" s="29" t="s">
        <v>6</v>
      </c>
      <c r="F268" s="30" t="s">
        <v>25</v>
      </c>
      <c r="G268" s="31" t="s">
        <v>18</v>
      </c>
      <c r="H268" s="3" t="s">
        <v>3</v>
      </c>
    </row>
    <row r="269" spans="1:8" s="2" customFormat="1" x14ac:dyDescent="0.25">
      <c r="A269" s="33" t="s">
        <v>382</v>
      </c>
      <c r="B269" s="33" t="s">
        <v>383</v>
      </c>
      <c r="C269" s="34" t="s">
        <v>384</v>
      </c>
      <c r="D269" s="33" t="s">
        <v>138</v>
      </c>
      <c r="E269" s="33" t="s">
        <v>138</v>
      </c>
      <c r="F269" s="33" t="s">
        <v>138</v>
      </c>
      <c r="G269" s="114" t="s">
        <v>137</v>
      </c>
      <c r="H269" s="33" t="s">
        <v>385</v>
      </c>
    </row>
    <row r="270" spans="1:8" s="2" customFormat="1" ht="18.75" hidden="1" outlineLevel="1" x14ac:dyDescent="0.3">
      <c r="B270" s="3" t="s">
        <v>4</v>
      </c>
      <c r="C270" s="3" t="s">
        <v>4</v>
      </c>
    </row>
    <row r="271" spans="1:8" s="2" customFormat="1" hidden="1" outlineLevel="1" x14ac:dyDescent="0.25">
      <c r="B271" s="33" t="s">
        <v>386</v>
      </c>
      <c r="C271" s="34" t="s">
        <v>387</v>
      </c>
    </row>
    <row r="272" spans="1:8" s="2" customFormat="1" ht="18.75" hidden="1" outlineLevel="1" x14ac:dyDescent="0.3">
      <c r="B272" s="3" t="s">
        <v>5</v>
      </c>
      <c r="C272" s="3"/>
    </row>
    <row r="273" spans="1:8" s="2" customFormat="1" hidden="1" outlineLevel="1" x14ac:dyDescent="0.25">
      <c r="B273" s="33" t="s">
        <v>388</v>
      </c>
      <c r="C273" s="34" t="s">
        <v>389</v>
      </c>
    </row>
    <row r="274" spans="1:8" s="2" customFormat="1" hidden="1" outlineLevel="1" x14ac:dyDescent="0.25">
      <c r="B274" s="33" t="s">
        <v>390</v>
      </c>
      <c r="C274" s="34" t="s">
        <v>391</v>
      </c>
    </row>
    <row r="275" spans="1:8" s="2" customFormat="1" hidden="1" outlineLevel="1" x14ac:dyDescent="0.25">
      <c r="B275" s="33" t="s">
        <v>392</v>
      </c>
      <c r="C275" s="34" t="s">
        <v>393</v>
      </c>
    </row>
    <row r="276" spans="1:8" s="2" customFormat="1" hidden="1" outlineLevel="1" x14ac:dyDescent="0.25">
      <c r="B276" s="4"/>
      <c r="C276" s="4"/>
    </row>
    <row r="277" spans="1:8" s="2" customFormat="1" hidden="1" outlineLevel="1" x14ac:dyDescent="0.25">
      <c r="B277" s="4"/>
      <c r="C277" s="4"/>
    </row>
    <row r="278" spans="1:8" s="2" customFormat="1" hidden="1" outlineLevel="1" x14ac:dyDescent="0.25">
      <c r="B278" s="4"/>
      <c r="C278" s="4"/>
    </row>
    <row r="279" spans="1:8" s="2" customFormat="1" hidden="1" outlineLevel="1" x14ac:dyDescent="0.25">
      <c r="B279" s="4"/>
      <c r="C279" s="4"/>
    </row>
    <row r="280" spans="1:8" s="2" customFormat="1" hidden="1" outlineLevel="1" x14ac:dyDescent="0.25">
      <c r="B280" s="4"/>
      <c r="C280" s="4"/>
    </row>
    <row r="281" spans="1:8" s="2" customFormat="1" hidden="1" outlineLevel="1" x14ac:dyDescent="0.25">
      <c r="B281" s="4"/>
      <c r="C281" s="4"/>
    </row>
    <row r="282" spans="1:8" s="2" customFormat="1" ht="18.75" collapsed="1" x14ac:dyDescent="0.3">
      <c r="A282" s="3" t="s">
        <v>431</v>
      </c>
      <c r="B282" s="3" t="s">
        <v>1</v>
      </c>
      <c r="C282" s="3" t="s">
        <v>26</v>
      </c>
      <c r="D282" s="3" t="s">
        <v>2</v>
      </c>
      <c r="E282" s="29" t="s">
        <v>6</v>
      </c>
      <c r="F282" s="30" t="s">
        <v>25</v>
      </c>
      <c r="G282" s="31" t="s">
        <v>18</v>
      </c>
      <c r="H282" s="3" t="s">
        <v>3</v>
      </c>
    </row>
    <row r="283" spans="1:8" s="2" customFormat="1" x14ac:dyDescent="0.25">
      <c r="A283" s="33" t="s">
        <v>394</v>
      </c>
      <c r="B283" s="33" t="s">
        <v>395</v>
      </c>
      <c r="C283" s="32" t="s">
        <v>396</v>
      </c>
      <c r="D283" s="33" t="s">
        <v>138</v>
      </c>
      <c r="E283" s="33" t="s">
        <v>138</v>
      </c>
      <c r="F283" s="114" t="s">
        <v>137</v>
      </c>
      <c r="G283" s="33" t="s">
        <v>138</v>
      </c>
      <c r="H283" s="33" t="s">
        <v>397</v>
      </c>
    </row>
    <row r="284" spans="1:8" s="2" customFormat="1" ht="18.75" hidden="1" outlineLevel="1" x14ac:dyDescent="0.3">
      <c r="B284" s="3" t="s">
        <v>4</v>
      </c>
      <c r="C284" s="3" t="s">
        <v>4</v>
      </c>
    </row>
    <row r="285" spans="1:8" s="2" customFormat="1" hidden="1" outlineLevel="1" x14ac:dyDescent="0.25">
      <c r="B285" s="33" t="s">
        <v>398</v>
      </c>
      <c r="C285" s="32" t="s">
        <v>399</v>
      </c>
    </row>
    <row r="286" spans="1:8" s="2" customFormat="1" ht="18.75" hidden="1" outlineLevel="1" x14ac:dyDescent="0.3">
      <c r="B286" s="3" t="s">
        <v>5</v>
      </c>
      <c r="C286" s="3"/>
    </row>
    <row r="287" spans="1:8" s="2" customFormat="1" hidden="1" outlineLevel="1" x14ac:dyDescent="0.25">
      <c r="B287" s="33" t="s">
        <v>400</v>
      </c>
      <c r="C287" s="32" t="s">
        <v>401</v>
      </c>
    </row>
    <row r="288" spans="1:8" s="2" customFormat="1" hidden="1" outlineLevel="1" x14ac:dyDescent="0.25">
      <c r="B288" s="33" t="s">
        <v>402</v>
      </c>
      <c r="C288" s="34" t="s">
        <v>403</v>
      </c>
    </row>
    <row r="289" spans="1:8" s="2" customFormat="1" hidden="1" outlineLevel="1" x14ac:dyDescent="0.25">
      <c r="B289" s="33" t="s">
        <v>404</v>
      </c>
      <c r="C289" s="34" t="s">
        <v>405</v>
      </c>
    </row>
    <row r="290" spans="1:8" s="2" customFormat="1" hidden="1" outlineLevel="1" x14ac:dyDescent="0.25">
      <c r="B290" s="4" t="s">
        <v>406</v>
      </c>
      <c r="C290" s="34" t="s">
        <v>407</v>
      </c>
    </row>
    <row r="291" spans="1:8" s="2" customFormat="1" hidden="1" outlineLevel="1" x14ac:dyDescent="0.25">
      <c r="B291" s="4" t="s">
        <v>408</v>
      </c>
      <c r="C291" s="34" t="s">
        <v>409</v>
      </c>
    </row>
    <row r="292" spans="1:8" s="2" customFormat="1" hidden="1" outlineLevel="1" x14ac:dyDescent="0.25">
      <c r="B292" s="4"/>
      <c r="C292" s="4"/>
    </row>
    <row r="293" spans="1:8" s="2" customFormat="1" hidden="1" outlineLevel="1" x14ac:dyDescent="0.25">
      <c r="B293" s="4"/>
      <c r="C293" s="4"/>
    </row>
    <row r="294" spans="1:8" s="2" customFormat="1" hidden="1" outlineLevel="1" x14ac:dyDescent="0.25">
      <c r="B294" s="4"/>
      <c r="C294" s="4"/>
    </row>
    <row r="295" spans="1:8" s="2" customFormat="1" hidden="1" outlineLevel="1" x14ac:dyDescent="0.25">
      <c r="B295" s="4"/>
      <c r="C295" s="4"/>
    </row>
    <row r="296" spans="1:8" s="2" customFormat="1" hidden="1" outlineLevel="1" x14ac:dyDescent="0.25">
      <c r="B296" s="4"/>
      <c r="C296" s="4"/>
    </row>
    <row r="297" spans="1:8" s="2" customFormat="1" ht="18.75" collapsed="1" x14ac:dyDescent="0.3">
      <c r="A297" s="3" t="s">
        <v>479</v>
      </c>
      <c r="B297" s="3" t="s">
        <v>1</v>
      </c>
      <c r="C297" s="3" t="s">
        <v>26</v>
      </c>
      <c r="D297" s="3" t="s">
        <v>2</v>
      </c>
      <c r="E297" s="29" t="s">
        <v>6</v>
      </c>
      <c r="F297" s="30" t="s">
        <v>25</v>
      </c>
      <c r="G297" s="31" t="s">
        <v>18</v>
      </c>
      <c r="H297" s="3" t="s">
        <v>3</v>
      </c>
    </row>
    <row r="298" spans="1:8" s="2" customFormat="1" x14ac:dyDescent="0.25">
      <c r="A298" s="33" t="s">
        <v>461</v>
      </c>
      <c r="B298" s="33" t="s">
        <v>462</v>
      </c>
      <c r="C298" s="34" t="s">
        <v>463</v>
      </c>
      <c r="D298" s="33" t="s">
        <v>138</v>
      </c>
      <c r="E298" s="33"/>
      <c r="F298" s="33"/>
      <c r="G298" s="114" t="s">
        <v>137</v>
      </c>
      <c r="H298" s="33" t="s">
        <v>464</v>
      </c>
    </row>
    <row r="299" spans="1:8" s="2" customFormat="1" ht="18.75" hidden="1" outlineLevel="1" x14ac:dyDescent="0.3">
      <c r="B299" s="3" t="s">
        <v>4</v>
      </c>
      <c r="C299" s="3" t="s">
        <v>4</v>
      </c>
    </row>
    <row r="300" spans="1:8" s="2" customFormat="1" hidden="1" outlineLevel="1" x14ac:dyDescent="0.25">
      <c r="B300" s="33" t="s">
        <v>465</v>
      </c>
      <c r="C300" s="34" t="s">
        <v>466</v>
      </c>
    </row>
    <row r="301" spans="1:8" s="2" customFormat="1" ht="18.75" hidden="1" outlineLevel="1" x14ac:dyDescent="0.3">
      <c r="B301" s="3" t="s">
        <v>5</v>
      </c>
      <c r="C301" s="3"/>
    </row>
    <row r="302" spans="1:8" s="2" customFormat="1" hidden="1" outlineLevel="1" x14ac:dyDescent="0.25">
      <c r="B302" s="33" t="s">
        <v>467</v>
      </c>
      <c r="C302" s="34" t="s">
        <v>468</v>
      </c>
    </row>
    <row r="303" spans="1:8" s="2" customFormat="1" hidden="1" outlineLevel="1" x14ac:dyDescent="0.25">
      <c r="B303" s="33" t="s">
        <v>469</v>
      </c>
      <c r="C303" s="34" t="s">
        <v>470</v>
      </c>
    </row>
    <row r="304" spans="1:8" s="2" customFormat="1" hidden="1" outlineLevel="1" x14ac:dyDescent="0.25">
      <c r="B304" s="33" t="s">
        <v>471</v>
      </c>
      <c r="C304" s="34" t="s">
        <v>472</v>
      </c>
    </row>
    <row r="305" spans="1:8" s="2" customFormat="1" hidden="1" outlineLevel="1" x14ac:dyDescent="0.25">
      <c r="B305" s="4" t="s">
        <v>473</v>
      </c>
      <c r="C305" s="34" t="s">
        <v>474</v>
      </c>
    </row>
    <row r="306" spans="1:8" s="2" customFormat="1" hidden="1" outlineLevel="1" x14ac:dyDescent="0.25">
      <c r="B306" s="4" t="s">
        <v>475</v>
      </c>
      <c r="C306" s="34" t="s">
        <v>476</v>
      </c>
    </row>
    <row r="307" spans="1:8" s="2" customFormat="1" hidden="1" outlineLevel="1" x14ac:dyDescent="0.25">
      <c r="B307" s="4" t="s">
        <v>477</v>
      </c>
      <c r="C307" s="34" t="s">
        <v>478</v>
      </c>
    </row>
    <row r="308" spans="1:8" s="2" customFormat="1" hidden="1" outlineLevel="1" x14ac:dyDescent="0.25">
      <c r="B308" s="4"/>
      <c r="C308" s="4"/>
    </row>
    <row r="309" spans="1:8" s="2" customFormat="1" hidden="1" outlineLevel="1" x14ac:dyDescent="0.25">
      <c r="B309" s="4"/>
      <c r="C309" s="4"/>
    </row>
    <row r="310" spans="1:8" s="2" customFormat="1" hidden="1" outlineLevel="1" x14ac:dyDescent="0.25">
      <c r="B310" s="4"/>
      <c r="C310" s="4"/>
    </row>
    <row r="311" spans="1:8" s="2" customFormat="1" ht="18.75" collapsed="1" x14ac:dyDescent="0.3">
      <c r="A311" s="3" t="s">
        <v>496</v>
      </c>
      <c r="B311" s="3" t="s">
        <v>1</v>
      </c>
      <c r="C311" s="3" t="s">
        <v>26</v>
      </c>
      <c r="D311" s="3" t="s">
        <v>2</v>
      </c>
      <c r="E311" s="29" t="s">
        <v>6</v>
      </c>
      <c r="F311" s="30" t="s">
        <v>25</v>
      </c>
      <c r="G311" s="31" t="s">
        <v>18</v>
      </c>
      <c r="H311" s="3" t="s">
        <v>3</v>
      </c>
    </row>
    <row r="312" spans="1:8" s="2" customFormat="1" x14ac:dyDescent="0.25">
      <c r="A312" s="33" t="s">
        <v>35</v>
      </c>
      <c r="B312" s="33" t="s">
        <v>484</v>
      </c>
      <c r="C312" s="34" t="s">
        <v>485</v>
      </c>
      <c r="D312" s="33" t="s">
        <v>138</v>
      </c>
      <c r="E312" s="33"/>
      <c r="F312" s="33"/>
      <c r="G312" s="114" t="s">
        <v>137</v>
      </c>
      <c r="H312" s="33" t="s">
        <v>464</v>
      </c>
    </row>
    <row r="313" spans="1:8" s="2" customFormat="1" ht="18.75" hidden="1" outlineLevel="1" x14ac:dyDescent="0.3">
      <c r="B313" s="3" t="s">
        <v>4</v>
      </c>
      <c r="C313" s="3" t="s">
        <v>4</v>
      </c>
    </row>
    <row r="314" spans="1:8" s="2" customFormat="1" hidden="1" outlineLevel="1" x14ac:dyDescent="0.25">
      <c r="B314" s="4" t="s">
        <v>490</v>
      </c>
      <c r="C314" s="34" t="s">
        <v>491</v>
      </c>
    </row>
    <row r="315" spans="1:8" s="2" customFormat="1" ht="18.75" hidden="1" outlineLevel="1" x14ac:dyDescent="0.3">
      <c r="B315" s="3" t="s">
        <v>5</v>
      </c>
      <c r="C315" s="3"/>
    </row>
    <row r="316" spans="1:8" s="2" customFormat="1" hidden="1" outlineLevel="1" x14ac:dyDescent="0.25">
      <c r="B316" s="33" t="s">
        <v>480</v>
      </c>
      <c r="C316" s="34" t="s">
        <v>481</v>
      </c>
    </row>
    <row r="317" spans="1:8" s="2" customFormat="1" hidden="1" outlineLevel="1" x14ac:dyDescent="0.25">
      <c r="B317" s="33" t="s">
        <v>482</v>
      </c>
      <c r="C317" s="34" t="s">
        <v>483</v>
      </c>
    </row>
    <row r="318" spans="1:8" s="2" customFormat="1" hidden="1" outlineLevel="1" x14ac:dyDescent="0.25">
      <c r="B318" s="4" t="s">
        <v>486</v>
      </c>
      <c r="C318" s="34" t="s">
        <v>487</v>
      </c>
    </row>
    <row r="319" spans="1:8" s="2" customFormat="1" hidden="1" outlineLevel="1" x14ac:dyDescent="0.25">
      <c r="B319" s="4" t="s">
        <v>488</v>
      </c>
      <c r="C319" s="34" t="s">
        <v>489</v>
      </c>
    </row>
    <row r="320" spans="1:8" s="2" customFormat="1" hidden="1" outlineLevel="1" x14ac:dyDescent="0.25">
      <c r="B320" s="33" t="s">
        <v>492</v>
      </c>
      <c r="C320" s="34" t="s">
        <v>493</v>
      </c>
    </row>
    <row r="321" spans="1:8" s="2" customFormat="1" hidden="1" outlineLevel="1" x14ac:dyDescent="0.25">
      <c r="B321" s="33" t="s">
        <v>494</v>
      </c>
      <c r="C321" s="34" t="s">
        <v>495</v>
      </c>
    </row>
    <row r="322" spans="1:8" s="2" customFormat="1" hidden="1" outlineLevel="1" x14ac:dyDescent="0.25">
      <c r="B322" s="4"/>
      <c r="C322" s="4"/>
    </row>
    <row r="323" spans="1:8" s="2" customFormat="1" hidden="1" outlineLevel="1" x14ac:dyDescent="0.25">
      <c r="B323" s="4"/>
      <c r="C323" s="4"/>
    </row>
    <row r="324" spans="1:8" s="2" customFormat="1" hidden="1" outlineLevel="1" x14ac:dyDescent="0.25">
      <c r="B324" s="4"/>
      <c r="C324" s="4"/>
    </row>
    <row r="325" spans="1:8" s="2" customFormat="1" hidden="1" outlineLevel="1" x14ac:dyDescent="0.25">
      <c r="B325" s="4"/>
      <c r="C325" s="4"/>
    </row>
    <row r="326" spans="1:8" s="2" customFormat="1" ht="18.75" collapsed="1" x14ac:dyDescent="0.3">
      <c r="A326" s="3" t="s">
        <v>512</v>
      </c>
      <c r="B326" s="3" t="s">
        <v>1</v>
      </c>
      <c r="C326" s="3" t="s">
        <v>26</v>
      </c>
      <c r="D326" s="3" t="s">
        <v>2</v>
      </c>
      <c r="E326" s="29" t="s">
        <v>6</v>
      </c>
      <c r="F326" s="30" t="s">
        <v>25</v>
      </c>
      <c r="G326" s="31" t="s">
        <v>18</v>
      </c>
      <c r="H326" s="3" t="s">
        <v>3</v>
      </c>
    </row>
    <row r="327" spans="1:8" s="2" customFormat="1" x14ac:dyDescent="0.25">
      <c r="A327" s="33" t="s">
        <v>497</v>
      </c>
      <c r="B327" s="33" t="s">
        <v>498</v>
      </c>
      <c r="C327" s="34" t="s">
        <v>499</v>
      </c>
      <c r="D327" s="33" t="s">
        <v>138</v>
      </c>
      <c r="E327" s="115" t="s">
        <v>137</v>
      </c>
      <c r="F327" s="33" t="s">
        <v>137</v>
      </c>
      <c r="G327" s="33" t="s">
        <v>137</v>
      </c>
      <c r="H327" s="33" t="s">
        <v>500</v>
      </c>
    </row>
    <row r="328" spans="1:8" s="2" customFormat="1" ht="18.75" hidden="1" outlineLevel="1" x14ac:dyDescent="0.3">
      <c r="B328" s="3" t="s">
        <v>4</v>
      </c>
      <c r="C328" s="3" t="s">
        <v>4</v>
      </c>
      <c r="D328" s="2" t="s">
        <v>501</v>
      </c>
    </row>
    <row r="329" spans="1:8" s="2" customFormat="1" hidden="1" outlineLevel="1" x14ac:dyDescent="0.25">
      <c r="B329" s="33" t="s">
        <v>502</v>
      </c>
      <c r="C329" s="34" t="s">
        <v>503</v>
      </c>
    </row>
    <row r="330" spans="1:8" s="2" customFormat="1" ht="18.75" hidden="1" outlineLevel="1" x14ac:dyDescent="0.3">
      <c r="B330" s="3" t="s">
        <v>5</v>
      </c>
      <c r="C330" s="3"/>
    </row>
    <row r="331" spans="1:8" s="2" customFormat="1" hidden="1" outlineLevel="1" x14ac:dyDescent="0.25">
      <c r="B331" s="33" t="s">
        <v>504</v>
      </c>
      <c r="C331" s="34" t="s">
        <v>505</v>
      </c>
    </row>
    <row r="332" spans="1:8" s="2" customFormat="1" hidden="1" outlineLevel="1" x14ac:dyDescent="0.25">
      <c r="B332" s="33" t="s">
        <v>506</v>
      </c>
      <c r="C332" s="34" t="s">
        <v>507</v>
      </c>
    </row>
    <row r="333" spans="1:8" s="2" customFormat="1" hidden="1" outlineLevel="1" x14ac:dyDescent="0.25">
      <c r="B333" s="33" t="s">
        <v>508</v>
      </c>
      <c r="C333" s="34" t="s">
        <v>509</v>
      </c>
    </row>
    <row r="334" spans="1:8" s="2" customFormat="1" hidden="1" outlineLevel="1" x14ac:dyDescent="0.25">
      <c r="B334" s="4" t="s">
        <v>510</v>
      </c>
      <c r="C334" s="34" t="s">
        <v>511</v>
      </c>
    </row>
    <row r="335" spans="1:8" s="2" customFormat="1" hidden="1" outlineLevel="1" x14ac:dyDescent="0.25">
      <c r="B335" s="4"/>
      <c r="C335" s="4"/>
    </row>
    <row r="336" spans="1:8" s="2" customFormat="1" hidden="1" outlineLevel="1" x14ac:dyDescent="0.25">
      <c r="B336" s="4"/>
      <c r="C336" s="4"/>
    </row>
    <row r="337" spans="2:7" s="2" customFormat="1" hidden="1" outlineLevel="1" x14ac:dyDescent="0.25">
      <c r="B337" s="4"/>
      <c r="C337" s="4"/>
    </row>
    <row r="338" spans="2:7" s="2" customFormat="1" hidden="1" outlineLevel="1" x14ac:dyDescent="0.25">
      <c r="B338" s="4"/>
      <c r="C338" s="4"/>
    </row>
    <row r="339" spans="2:7" s="2" customFormat="1" hidden="1" outlineLevel="1" x14ac:dyDescent="0.25">
      <c r="B339" s="4"/>
      <c r="C339" s="4"/>
    </row>
    <row r="340" spans="2:7" s="2" customFormat="1" hidden="1" outlineLevel="1" x14ac:dyDescent="0.25">
      <c r="B340" s="4"/>
      <c r="C340" s="4"/>
    </row>
    <row r="341" spans="2:7" hidden="1" outlineLevel="1" x14ac:dyDescent="0.25"/>
    <row r="342" spans="2:7" hidden="1" outlineLevel="1" x14ac:dyDescent="0.25"/>
    <row r="343" spans="2:7" collapsed="1" x14ac:dyDescent="0.25"/>
    <row r="345" spans="2:7" x14ac:dyDescent="0.25">
      <c r="E345">
        <f>COUNTIF(E3:E327,"Yes")</f>
        <v>17</v>
      </c>
      <c r="F345">
        <f>COUNTIF(F3:F327,"Yes")</f>
        <v>17</v>
      </c>
      <c r="G345">
        <f>COUNTIF(G3:G327,"Yes")</f>
        <v>18</v>
      </c>
    </row>
  </sheetData>
  <dataValidations count="2">
    <dataValidation type="list" allowBlank="1" showInputMessage="1" showErrorMessage="1" prompt="Select Yes or No" sqref="D3:G3 D17:G17 D31:G31 D45:G45 D59:G59 D73:G73 D87:G87 D101:G101 D115:G115 D129:G129 D143:G143 D157:G157 D171:G171 D185:G185 D199:G199 D213:G213 D227:G227 D241:G241 D255:G255 D269:G269 D283:G283 D298:G298 D312:G312 D327:G327">
      <formula1>"Yes, No"</formula1>
    </dataValidation>
    <dataValidation type="list" allowBlank="1" showInputMessage="1" showErrorMessage="1" prompt="Select the team" sqref="A101">
      <formula1>teams</formula1>
    </dataValidation>
  </dataValidations>
  <hyperlinks>
    <hyperlink ref="C3" r:id="rId1"/>
    <hyperlink ref="C5" r:id="rId2"/>
    <hyperlink ref="C7" r:id="rId3"/>
    <hyperlink ref="C8" r:id="rId4"/>
    <hyperlink ref="C9" r:id="rId5"/>
    <hyperlink ref="C10" r:id="rId6"/>
    <hyperlink ref="C11" r:id="rId7"/>
    <hyperlink ref="C12" r:id="rId8"/>
    <hyperlink ref="C17" r:id="rId9"/>
    <hyperlink ref="C21" r:id="rId10"/>
    <hyperlink ref="C19" r:id="rId11"/>
    <hyperlink ref="C35" r:id="rId12"/>
    <hyperlink ref="C37" r:id="rId13"/>
    <hyperlink ref="C45" r:id="rId14"/>
    <hyperlink ref="C47" r:id="rId15"/>
    <hyperlink ref="C49" r:id="rId16"/>
    <hyperlink ref="C50" r:id="rId17"/>
    <hyperlink ref="C51" r:id="rId18"/>
    <hyperlink ref="C52" r:id="rId19"/>
    <hyperlink ref="C59" r:id="rId20"/>
    <hyperlink ref="C61" r:id="rId21"/>
    <hyperlink ref="C63" r:id="rId22"/>
    <hyperlink ref="C64" r:id="rId23"/>
    <hyperlink ref="C65" r:id="rId24"/>
    <hyperlink ref="C66" r:id="rId25"/>
    <hyperlink ref="C73" r:id="rId26"/>
    <hyperlink ref="C75" r:id="rId27"/>
    <hyperlink ref="C87" r:id="rId28"/>
    <hyperlink ref="C89" r:id="rId29"/>
    <hyperlink ref="C91" r:id="rId30"/>
    <hyperlink ref="C101" r:id="rId31"/>
    <hyperlink ref="C103" r:id="rId32"/>
    <hyperlink ref="C117" r:id="rId33"/>
    <hyperlink ref="C115" r:id="rId34"/>
    <hyperlink ref="C129" r:id="rId35"/>
    <hyperlink ref="C131" r:id="rId36"/>
    <hyperlink ref="C143" r:id="rId37"/>
    <hyperlink ref="C145" r:id="rId38"/>
    <hyperlink ref="C147" r:id="rId39"/>
    <hyperlink ref="C148" r:id="rId40"/>
    <hyperlink ref="C149" r:id="rId41"/>
    <hyperlink ref="C150" r:id="rId42"/>
    <hyperlink ref="C157" r:id="rId43"/>
    <hyperlink ref="C159" r:id="rId44"/>
    <hyperlink ref="C161" r:id="rId45"/>
    <hyperlink ref="C162" r:id="rId46"/>
    <hyperlink ref="C163" r:id="rId47"/>
    <hyperlink ref="C164" r:id="rId48"/>
    <hyperlink ref="C165" r:id="rId49"/>
    <hyperlink ref="C171" r:id="rId50"/>
    <hyperlink ref="C173" r:id="rId51"/>
    <hyperlink ref="C175" r:id="rId52"/>
    <hyperlink ref="C176" r:id="rId53"/>
    <hyperlink ref="C177" r:id="rId54"/>
    <hyperlink ref="C178" r:id="rId55"/>
    <hyperlink ref="C179" r:id="rId56"/>
    <hyperlink ref="C180" r:id="rId57"/>
    <hyperlink ref="C185" r:id="rId58"/>
    <hyperlink ref="C203" r:id="rId59"/>
    <hyperlink ref="C205" r:id="rId60"/>
    <hyperlink ref="C201" r:id="rId61"/>
    <hyperlink ref="C199" r:id="rId62"/>
    <hyperlink ref="C213" r:id="rId63"/>
    <hyperlink ref="C227" r:id="rId64"/>
    <hyperlink ref="C229" r:id="rId65"/>
    <hyperlink ref="C231" r:id="rId66"/>
    <hyperlink ref="C232" r:id="rId67"/>
    <hyperlink ref="C233" r:id="rId68"/>
    <hyperlink ref="C241" r:id="rId69"/>
    <hyperlink ref="C245" r:id="rId70"/>
    <hyperlink ref="C246" r:id="rId71"/>
    <hyperlink ref="C247" r:id="rId72"/>
    <hyperlink ref="C248" r:id="rId73"/>
    <hyperlink ref="C255" r:id="rId74"/>
    <hyperlink ref="C269" r:id="rId75"/>
    <hyperlink ref="C271" r:id="rId76"/>
    <hyperlink ref="C273" r:id="rId77"/>
    <hyperlink ref="C274" r:id="rId78"/>
    <hyperlink ref="C275" r:id="rId79"/>
    <hyperlink ref="C31" r:id="rId80"/>
    <hyperlink ref="C33" r:id="rId81"/>
    <hyperlink ref="C36" r:id="rId82"/>
    <hyperlink ref="C38" r:id="rId83"/>
    <hyperlink ref="C39" r:id="rId84"/>
    <hyperlink ref="C204" r:id="rId85"/>
    <hyperlink ref="C206" r:id="rId86"/>
    <hyperlink ref="C283" r:id="rId87"/>
    <hyperlink ref="C285" r:id="rId88"/>
    <hyperlink ref="C287" r:id="rId89"/>
    <hyperlink ref="C288" r:id="rId90"/>
    <hyperlink ref="C289" r:id="rId91"/>
    <hyperlink ref="C290" r:id="rId92"/>
    <hyperlink ref="C291" r:id="rId93"/>
    <hyperlink ref="C189" r:id="rId94"/>
    <hyperlink ref="C190" r:id="rId95"/>
    <hyperlink ref="C191" r:id="rId96"/>
    <hyperlink ref="C192" r:id="rId97"/>
    <hyperlink ref="C193" r:id="rId98"/>
    <hyperlink ref="C194" r:id="rId99"/>
    <hyperlink ref="C195" r:id="rId100"/>
    <hyperlink ref="C196" r:id="rId101"/>
    <hyperlink ref="C215" r:id="rId102"/>
    <hyperlink ref="C217" r:id="rId103"/>
    <hyperlink ref="C218" r:id="rId104"/>
    <hyperlink ref="C219" r:id="rId105"/>
    <hyperlink ref="C220" r:id="rId106"/>
    <hyperlink ref="C259" r:id="rId107"/>
    <hyperlink ref="C260" r:id="rId108"/>
    <hyperlink ref="C261" r:id="rId109"/>
    <hyperlink ref="C262" r:id="rId110"/>
    <hyperlink ref="C263" r:id="rId111"/>
    <hyperlink ref="C264" r:id="rId112"/>
    <hyperlink ref="C265" r:id="rId113"/>
    <hyperlink ref="C266" r:id="rId114"/>
    <hyperlink ref="C298" r:id="rId115"/>
    <hyperlink ref="C300" r:id="rId116"/>
    <hyperlink ref="C302" r:id="rId117"/>
    <hyperlink ref="C303" r:id="rId118"/>
    <hyperlink ref="C304" r:id="rId119"/>
    <hyperlink ref="C305" r:id="rId120"/>
    <hyperlink ref="C306" r:id="rId121"/>
    <hyperlink ref="C307" r:id="rId122"/>
    <hyperlink ref="C316" r:id="rId123"/>
    <hyperlink ref="C317" r:id="rId124"/>
    <hyperlink ref="C312" r:id="rId125"/>
    <hyperlink ref="C329" r:id="rId126"/>
    <hyperlink ref="C332" r:id="rId127"/>
    <hyperlink ref="C331" r:id="rId128"/>
    <hyperlink ref="C333" r:id="rId129"/>
    <hyperlink ref="C334" r:id="rId130"/>
    <hyperlink ref="C314" r:id="rId131"/>
    <hyperlink ref="C23" r:id="rId132" display="Amy.Nugent@gov.ab.ca"/>
    <hyperlink ref="C22" r:id="rId133" display="zohair.nadeem@gov.ab.ca"/>
    <hyperlink ref="C24" r:id="rId134" display="martina.krieger@gov.ab.ca"/>
    <hyperlink ref="C77" r:id="rId135" display="zahidul.islam@gov.ab.ca"/>
    <hyperlink ref="C78" r:id="rId136" display="deepak.muricken@gov.ab.ca"/>
    <hyperlink ref="C79" r:id="rId137" display="susan.satterthwaite@gov.ab.ca"/>
    <hyperlink ref="C92" r:id="rId138" display="karla.alsop@gov.ab.ca"/>
    <hyperlink ref="C93" r:id="rId139" display="karla.alsop@gov.ab.ca"/>
    <hyperlink ref="C119" r:id="rId140" display="paul.zhu@gov.ab.ca"/>
    <hyperlink ref="C121" r:id="rId141" display="lisa.reinbolt@gov.ab.ca"/>
    <hyperlink ref="C120" r:id="rId142" display="ewa.przybylo-komar@gov.ab.ca"/>
    <hyperlink ref="C133" r:id="rId143" display="brian.free@gov.ab.ca"/>
    <hyperlink ref="C134" r:id="rId144" display="fran.proulx@gov.ab.ca"/>
    <hyperlink ref="C135" r:id="rId145" display="janine.higgins@gov.ab.ca"/>
    <hyperlink ref="C136" r:id="rId146" display="cory.doll@gov.ab.ca"/>
    <hyperlink ref="C243" r:id="rId147"/>
    <hyperlink ref="C318" r:id="rId148" display="melanie.rousseau@gov.ab.ca"/>
    <hyperlink ref="C319" r:id="rId149" display="Richard.McEwen@gov.ab.ca"/>
    <hyperlink ref="C67" r:id="rId150"/>
  </hyperlinks>
  <pageMargins left="0.7" right="0.7" top="0.75" bottom="0.75" header="0.3" footer="0.3"/>
  <pageSetup orientation="portrait" r:id="rId15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7"/>
  <sheetViews>
    <sheetView topLeftCell="A85" workbookViewId="0">
      <selection activeCell="A116" sqref="A116"/>
    </sheetView>
  </sheetViews>
  <sheetFormatPr defaultRowHeight="15" outlineLevelRow="1" x14ac:dyDescent="0.25"/>
  <cols>
    <col min="1" max="1" width="33.28515625" customWidth="1"/>
    <col min="2" max="2" width="25.85546875" bestFit="1" customWidth="1"/>
    <col min="3" max="3" width="32.28515625" bestFit="1" customWidth="1"/>
    <col min="4" max="4" width="13.5703125" customWidth="1"/>
    <col min="5" max="5" width="20" customWidth="1"/>
  </cols>
  <sheetData>
    <row r="1" spans="1:5" s="2" customFormat="1" ht="18.75" x14ac:dyDescent="0.3">
      <c r="A1" s="3" t="s">
        <v>411</v>
      </c>
      <c r="B1" s="3" t="s">
        <v>1</v>
      </c>
      <c r="C1" s="3" t="s">
        <v>26</v>
      </c>
      <c r="D1" s="3" t="s">
        <v>533</v>
      </c>
      <c r="E1" s="139" t="s">
        <v>2</v>
      </c>
    </row>
    <row r="2" spans="1:5" s="2" customFormat="1" x14ac:dyDescent="0.25">
      <c r="A2" s="33" t="s">
        <v>134</v>
      </c>
      <c r="B2" s="33" t="s">
        <v>135</v>
      </c>
      <c r="C2" s="34" t="s">
        <v>136</v>
      </c>
      <c r="D2" s="33" t="s">
        <v>534</v>
      </c>
      <c r="E2" s="140" t="s">
        <v>137</v>
      </c>
    </row>
    <row r="3" spans="1:5" s="2" customFormat="1" ht="18.75" outlineLevel="1" x14ac:dyDescent="0.3">
      <c r="B3" s="3" t="s">
        <v>4</v>
      </c>
      <c r="C3" s="3" t="s">
        <v>4</v>
      </c>
      <c r="D3" s="3"/>
    </row>
    <row r="4" spans="1:5" s="2" customFormat="1" outlineLevel="1" x14ac:dyDescent="0.25">
      <c r="B4" s="33" t="s">
        <v>140</v>
      </c>
      <c r="C4" s="34" t="s">
        <v>141</v>
      </c>
      <c r="D4" s="33" t="s">
        <v>535</v>
      </c>
    </row>
    <row r="5" spans="1:5" s="2" customFormat="1" ht="18.75" outlineLevel="1" x14ac:dyDescent="0.3">
      <c r="B5" s="3" t="s">
        <v>5</v>
      </c>
      <c r="C5" s="3"/>
      <c r="D5" s="3"/>
    </row>
    <row r="6" spans="1:5" s="2" customFormat="1" outlineLevel="1" x14ac:dyDescent="0.25">
      <c r="B6" s="33" t="s">
        <v>142</v>
      </c>
      <c r="C6" s="34" t="s">
        <v>143</v>
      </c>
      <c r="D6" s="34"/>
    </row>
    <row r="7" spans="1:5" s="2" customFormat="1" outlineLevel="1" x14ac:dyDescent="0.25">
      <c r="B7" s="33" t="s">
        <v>144</v>
      </c>
      <c r="C7" s="34" t="s">
        <v>145</v>
      </c>
      <c r="D7" s="34"/>
    </row>
    <row r="8" spans="1:5" s="2" customFormat="1" outlineLevel="1" x14ac:dyDescent="0.25">
      <c r="B8" s="33" t="s">
        <v>146</v>
      </c>
      <c r="C8" s="34" t="s">
        <v>147</v>
      </c>
      <c r="D8" s="34"/>
    </row>
    <row r="9" spans="1:5" s="2" customFormat="1" outlineLevel="1" x14ac:dyDescent="0.25">
      <c r="B9" s="4" t="s">
        <v>148</v>
      </c>
      <c r="C9" s="34" t="s">
        <v>149</v>
      </c>
      <c r="D9" s="34"/>
    </row>
    <row r="10" spans="1:5" s="2" customFormat="1" outlineLevel="1" x14ac:dyDescent="0.25">
      <c r="B10" s="4" t="s">
        <v>150</v>
      </c>
      <c r="C10" s="34" t="s">
        <v>151</v>
      </c>
      <c r="D10" s="34"/>
    </row>
    <row r="11" spans="1:5" s="2" customFormat="1" outlineLevel="1" x14ac:dyDescent="0.25">
      <c r="B11" s="4" t="s">
        <v>152</v>
      </c>
      <c r="C11" s="34" t="s">
        <v>153</v>
      </c>
      <c r="D11" s="34"/>
    </row>
    <row r="12" spans="1:5" s="2" customFormat="1" outlineLevel="1" x14ac:dyDescent="0.25">
      <c r="B12" s="4"/>
      <c r="C12" s="4"/>
      <c r="D12" s="4"/>
    </row>
    <row r="13" spans="1:5" s="2" customFormat="1" ht="18.75" x14ac:dyDescent="0.3">
      <c r="A13" s="3" t="s">
        <v>412</v>
      </c>
      <c r="B13" s="3" t="s">
        <v>1</v>
      </c>
      <c r="C13" s="3" t="s">
        <v>26</v>
      </c>
      <c r="D13" s="3"/>
      <c r="E13" s="139" t="s">
        <v>2</v>
      </c>
    </row>
    <row r="14" spans="1:5" s="2" customFormat="1" x14ac:dyDescent="0.25">
      <c r="A14" s="33" t="s">
        <v>154</v>
      </c>
      <c r="B14" s="33" t="s">
        <v>155</v>
      </c>
      <c r="C14" s="34" t="s">
        <v>156</v>
      </c>
      <c r="D14" s="141" t="s">
        <v>536</v>
      </c>
      <c r="E14" s="140" t="s">
        <v>138</v>
      </c>
    </row>
    <row r="15" spans="1:5" s="2" customFormat="1" ht="18.75" outlineLevel="1" x14ac:dyDescent="0.3">
      <c r="B15" s="3" t="s">
        <v>4</v>
      </c>
      <c r="C15" s="3" t="s">
        <v>4</v>
      </c>
      <c r="D15" s="3"/>
    </row>
    <row r="16" spans="1:5" s="2" customFormat="1" outlineLevel="1" x14ac:dyDescent="0.25">
      <c r="B16" s="33" t="s">
        <v>157</v>
      </c>
      <c r="C16" s="34" t="s">
        <v>158</v>
      </c>
      <c r="D16" s="34"/>
    </row>
    <row r="17" spans="1:5" s="2" customFormat="1" ht="18.75" outlineLevel="1" x14ac:dyDescent="0.3">
      <c r="B17" s="3" t="s">
        <v>5</v>
      </c>
      <c r="C17" s="3"/>
      <c r="D17" s="3"/>
    </row>
    <row r="18" spans="1:5" s="2" customFormat="1" outlineLevel="1" x14ac:dyDescent="0.25">
      <c r="B18" s="33" t="s">
        <v>159</v>
      </c>
      <c r="C18" s="34" t="s">
        <v>160</v>
      </c>
      <c r="D18" s="34"/>
    </row>
    <row r="19" spans="1:5" s="2" customFormat="1" outlineLevel="1" x14ac:dyDescent="0.25">
      <c r="B19" s="104" t="s">
        <v>161</v>
      </c>
      <c r="C19" s="34" t="s">
        <v>162</v>
      </c>
      <c r="D19" s="34"/>
    </row>
    <row r="20" spans="1:5" s="2" customFormat="1" outlineLevel="1" x14ac:dyDescent="0.25">
      <c r="B20" s="104" t="s">
        <v>163</v>
      </c>
      <c r="C20" s="34" t="s">
        <v>164</v>
      </c>
      <c r="D20" s="34"/>
    </row>
    <row r="21" spans="1:5" s="2" customFormat="1" outlineLevel="1" x14ac:dyDescent="0.25">
      <c r="B21" s="104" t="s">
        <v>165</v>
      </c>
      <c r="C21" s="34" t="s">
        <v>166</v>
      </c>
      <c r="D21" s="34"/>
    </row>
    <row r="22" spans="1:5" s="2" customFormat="1" outlineLevel="1" x14ac:dyDescent="0.25">
      <c r="B22" s="33"/>
      <c r="C22" s="34"/>
      <c r="D22" s="34"/>
    </row>
    <row r="23" spans="1:5" s="2" customFormat="1" ht="18.75" x14ac:dyDescent="0.3">
      <c r="A23" s="3" t="s">
        <v>413</v>
      </c>
      <c r="B23" s="3" t="s">
        <v>1</v>
      </c>
      <c r="C23" s="3" t="s">
        <v>26</v>
      </c>
      <c r="D23" s="3"/>
      <c r="E23" s="139" t="s">
        <v>2</v>
      </c>
    </row>
    <row r="24" spans="1:5" s="2" customFormat="1" x14ac:dyDescent="0.25">
      <c r="A24" s="33" t="s">
        <v>167</v>
      </c>
      <c r="B24" s="33" t="s">
        <v>168</v>
      </c>
      <c r="C24" s="34" t="s">
        <v>432</v>
      </c>
      <c r="D24" s="141" t="s">
        <v>537</v>
      </c>
      <c r="E24" s="140" t="s">
        <v>138</v>
      </c>
    </row>
    <row r="25" spans="1:5" s="2" customFormat="1" ht="18.75" outlineLevel="1" x14ac:dyDescent="0.3">
      <c r="B25" s="3" t="s">
        <v>4</v>
      </c>
      <c r="C25" s="3" t="s">
        <v>4</v>
      </c>
      <c r="D25" s="3"/>
    </row>
    <row r="26" spans="1:5" s="2" customFormat="1" outlineLevel="1" x14ac:dyDescent="0.25">
      <c r="B26" s="33" t="s">
        <v>169</v>
      </c>
      <c r="C26" s="34" t="s">
        <v>433</v>
      </c>
      <c r="D26" s="34"/>
    </row>
    <row r="27" spans="1:5" s="2" customFormat="1" ht="18.75" outlineLevel="1" x14ac:dyDescent="0.3">
      <c r="B27" s="3" t="s">
        <v>5</v>
      </c>
      <c r="C27" s="3"/>
      <c r="D27" s="3"/>
    </row>
    <row r="28" spans="1:5" s="2" customFormat="1" outlineLevel="1" x14ac:dyDescent="0.25">
      <c r="B28" s="33" t="s">
        <v>170</v>
      </c>
      <c r="C28" s="34" t="s">
        <v>171</v>
      </c>
      <c r="D28" s="34"/>
    </row>
    <row r="29" spans="1:5" s="2" customFormat="1" outlineLevel="1" x14ac:dyDescent="0.25">
      <c r="B29" s="33" t="s">
        <v>172</v>
      </c>
      <c r="C29" s="34" t="s">
        <v>434</v>
      </c>
      <c r="D29" s="34"/>
    </row>
    <row r="30" spans="1:5" s="2" customFormat="1" outlineLevel="1" x14ac:dyDescent="0.25">
      <c r="B30" s="33" t="s">
        <v>173</v>
      </c>
      <c r="C30" s="34" t="s">
        <v>174</v>
      </c>
      <c r="D30" s="34"/>
    </row>
    <row r="31" spans="1:5" s="2" customFormat="1" outlineLevel="1" x14ac:dyDescent="0.25">
      <c r="B31" s="4" t="s">
        <v>175</v>
      </c>
      <c r="C31" s="34" t="s">
        <v>435</v>
      </c>
      <c r="D31" s="34"/>
    </row>
    <row r="32" spans="1:5" s="2" customFormat="1" outlineLevel="1" x14ac:dyDescent="0.25">
      <c r="B32" s="4" t="s">
        <v>176</v>
      </c>
      <c r="C32" s="34" t="s">
        <v>436</v>
      </c>
      <c r="D32" s="34"/>
    </row>
    <row r="33" spans="1:5" s="2" customFormat="1" outlineLevel="1" x14ac:dyDescent="0.25">
      <c r="B33" s="4"/>
      <c r="C33" s="4"/>
      <c r="D33" s="4"/>
    </row>
    <row r="34" spans="1:5" s="2" customFormat="1" ht="18.75" x14ac:dyDescent="0.3">
      <c r="A34" s="3" t="s">
        <v>414</v>
      </c>
      <c r="B34" s="3" t="s">
        <v>1</v>
      </c>
      <c r="C34" s="3" t="s">
        <v>26</v>
      </c>
      <c r="D34" s="3"/>
      <c r="E34" s="139" t="s">
        <v>2</v>
      </c>
    </row>
    <row r="35" spans="1:5" s="2" customFormat="1" x14ac:dyDescent="0.25">
      <c r="A35" s="33" t="s">
        <v>28</v>
      </c>
      <c r="B35" s="33" t="s">
        <v>177</v>
      </c>
      <c r="C35" s="34" t="s">
        <v>178</v>
      </c>
      <c r="D35" s="141" t="s">
        <v>538</v>
      </c>
      <c r="E35" s="140" t="s">
        <v>137</v>
      </c>
    </row>
    <row r="36" spans="1:5" s="2" customFormat="1" ht="18.75" outlineLevel="1" x14ac:dyDescent="0.3">
      <c r="B36" s="3" t="s">
        <v>4</v>
      </c>
      <c r="C36" s="3" t="s">
        <v>4</v>
      </c>
      <c r="D36" s="3"/>
    </row>
    <row r="37" spans="1:5" s="2" customFormat="1" outlineLevel="1" x14ac:dyDescent="0.25">
      <c r="B37" s="33" t="s">
        <v>180</v>
      </c>
      <c r="C37" s="34" t="s">
        <v>181</v>
      </c>
      <c r="D37" s="141" t="s">
        <v>539</v>
      </c>
    </row>
    <row r="38" spans="1:5" s="2" customFormat="1" ht="18.75" outlineLevel="1" x14ac:dyDescent="0.3">
      <c r="B38" s="3" t="s">
        <v>5</v>
      </c>
      <c r="C38" s="3"/>
      <c r="D38" s="3"/>
    </row>
    <row r="39" spans="1:5" s="2" customFormat="1" outlineLevel="1" x14ac:dyDescent="0.25">
      <c r="B39" s="33" t="s">
        <v>182</v>
      </c>
      <c r="C39" s="34" t="s">
        <v>183</v>
      </c>
      <c r="D39" s="34"/>
    </row>
    <row r="40" spans="1:5" s="2" customFormat="1" outlineLevel="1" x14ac:dyDescent="0.25">
      <c r="B40" s="33" t="s">
        <v>184</v>
      </c>
      <c r="C40" s="34" t="s">
        <v>185</v>
      </c>
      <c r="D40" s="34"/>
    </row>
    <row r="41" spans="1:5" s="2" customFormat="1" outlineLevel="1" x14ac:dyDescent="0.25">
      <c r="B41" s="33" t="s">
        <v>186</v>
      </c>
      <c r="C41" s="34" t="s">
        <v>187</v>
      </c>
      <c r="D41" s="34"/>
    </row>
    <row r="42" spans="1:5" s="2" customFormat="1" outlineLevel="1" x14ac:dyDescent="0.25">
      <c r="B42" s="4" t="s">
        <v>188</v>
      </c>
      <c r="C42" s="34" t="s">
        <v>189</v>
      </c>
      <c r="D42" s="34"/>
    </row>
    <row r="43" spans="1:5" s="2" customFormat="1" outlineLevel="1" x14ac:dyDescent="0.25">
      <c r="B43" s="4"/>
      <c r="C43" s="4"/>
      <c r="D43" s="4"/>
    </row>
    <row r="44" spans="1:5" s="2" customFormat="1" ht="18.75" x14ac:dyDescent="0.3">
      <c r="A44" s="3" t="s">
        <v>415</v>
      </c>
      <c r="B44" s="3" t="s">
        <v>1</v>
      </c>
      <c r="C44" s="3" t="s">
        <v>26</v>
      </c>
      <c r="D44" s="3"/>
      <c r="E44" s="139" t="s">
        <v>2</v>
      </c>
    </row>
    <row r="45" spans="1:5" s="2" customFormat="1" x14ac:dyDescent="0.25">
      <c r="A45" s="33" t="s">
        <v>190</v>
      </c>
      <c r="B45" s="33" t="s">
        <v>191</v>
      </c>
      <c r="C45" s="34" t="s">
        <v>192</v>
      </c>
      <c r="D45" s="141" t="s">
        <v>540</v>
      </c>
      <c r="E45" s="140" t="s">
        <v>138</v>
      </c>
    </row>
    <row r="46" spans="1:5" s="2" customFormat="1" ht="18.75" outlineLevel="1" x14ac:dyDescent="0.3">
      <c r="B46" s="3" t="s">
        <v>4</v>
      </c>
      <c r="C46" s="3" t="s">
        <v>4</v>
      </c>
      <c r="D46" s="3"/>
    </row>
    <row r="47" spans="1:5" s="2" customFormat="1" outlineLevel="1" x14ac:dyDescent="0.25">
      <c r="B47" s="33" t="s">
        <v>194</v>
      </c>
      <c r="C47" s="34" t="s">
        <v>195</v>
      </c>
      <c r="D47" s="141" t="s">
        <v>541</v>
      </c>
    </row>
    <row r="48" spans="1:5" s="2" customFormat="1" ht="18.75" outlineLevel="1" x14ac:dyDescent="0.3">
      <c r="B48" s="3" t="s">
        <v>5</v>
      </c>
      <c r="C48" s="3"/>
      <c r="D48" s="3"/>
    </row>
    <row r="49" spans="1:5" s="2" customFormat="1" outlineLevel="1" x14ac:dyDescent="0.25">
      <c r="B49" s="33" t="s">
        <v>196</v>
      </c>
      <c r="C49" s="34" t="s">
        <v>197</v>
      </c>
      <c r="D49" s="34"/>
    </row>
    <row r="50" spans="1:5" s="2" customFormat="1" outlineLevel="1" x14ac:dyDescent="0.25">
      <c r="B50" s="33" t="s">
        <v>198</v>
      </c>
      <c r="C50" s="34" t="s">
        <v>199</v>
      </c>
      <c r="D50" s="34"/>
    </row>
    <row r="51" spans="1:5" s="2" customFormat="1" outlineLevel="1" x14ac:dyDescent="0.25">
      <c r="B51" s="33" t="s">
        <v>200</v>
      </c>
      <c r="C51" s="34" t="s">
        <v>201</v>
      </c>
      <c r="D51" s="34"/>
    </row>
    <row r="52" spans="1:5" s="2" customFormat="1" outlineLevel="1" x14ac:dyDescent="0.25">
      <c r="B52" s="4" t="s">
        <v>202</v>
      </c>
      <c r="C52" s="34" t="s">
        <v>203</v>
      </c>
      <c r="D52" s="34"/>
    </row>
    <row r="53" spans="1:5" s="2" customFormat="1" outlineLevel="1" x14ac:dyDescent="0.25">
      <c r="B53" s="4"/>
      <c r="C53" s="4"/>
      <c r="D53" s="4"/>
    </row>
    <row r="54" spans="1:5" s="2" customFormat="1" ht="18.75" x14ac:dyDescent="0.3">
      <c r="A54" s="3" t="s">
        <v>416</v>
      </c>
      <c r="B54" s="3" t="s">
        <v>1</v>
      </c>
      <c r="C54" s="3" t="s">
        <v>26</v>
      </c>
      <c r="D54" s="3"/>
      <c r="E54" s="139" t="s">
        <v>2</v>
      </c>
    </row>
    <row r="55" spans="1:5" s="2" customFormat="1" x14ac:dyDescent="0.25">
      <c r="A55" s="33" t="s">
        <v>204</v>
      </c>
      <c r="B55" s="33" t="s">
        <v>205</v>
      </c>
      <c r="C55" s="34" t="s">
        <v>206</v>
      </c>
      <c r="D55" s="141" t="s">
        <v>542</v>
      </c>
      <c r="E55" s="140" t="s">
        <v>137</v>
      </c>
    </row>
    <row r="56" spans="1:5" s="2" customFormat="1" ht="18.75" outlineLevel="1" x14ac:dyDescent="0.3">
      <c r="B56" s="3" t="s">
        <v>4</v>
      </c>
      <c r="C56" s="3" t="s">
        <v>4</v>
      </c>
      <c r="D56" s="3"/>
    </row>
    <row r="57" spans="1:5" s="2" customFormat="1" outlineLevel="1" x14ac:dyDescent="0.25">
      <c r="B57" s="33" t="s">
        <v>544</v>
      </c>
      <c r="C57" s="34" t="s">
        <v>545</v>
      </c>
      <c r="D57" s="141" t="s">
        <v>543</v>
      </c>
    </row>
    <row r="58" spans="1:5" s="2" customFormat="1" ht="18.75" outlineLevel="1" x14ac:dyDescent="0.3">
      <c r="B58" s="3" t="s">
        <v>5</v>
      </c>
      <c r="C58" s="3"/>
      <c r="D58" s="3"/>
    </row>
    <row r="59" spans="1:5" s="2" customFormat="1" outlineLevel="1" x14ac:dyDescent="0.25">
      <c r="B59" s="33" t="s">
        <v>210</v>
      </c>
      <c r="C59" s="34" t="s">
        <v>211</v>
      </c>
      <c r="D59" s="34"/>
    </row>
    <row r="60" spans="1:5" s="2" customFormat="1" outlineLevel="1" x14ac:dyDescent="0.25">
      <c r="B60" s="33" t="s">
        <v>212</v>
      </c>
      <c r="C60" s="34" t="s">
        <v>213</v>
      </c>
      <c r="D60" s="34"/>
    </row>
    <row r="61" spans="1:5" s="2" customFormat="1" outlineLevel="1" x14ac:dyDescent="0.25">
      <c r="B61" s="33" t="s">
        <v>214</v>
      </c>
      <c r="C61" s="34" t="s">
        <v>215</v>
      </c>
      <c r="D61" s="34"/>
    </row>
    <row r="62" spans="1:5" s="2" customFormat="1" outlineLevel="1" x14ac:dyDescent="0.25">
      <c r="B62" s="4"/>
      <c r="C62" s="4"/>
      <c r="D62" s="4"/>
    </row>
    <row r="63" spans="1:5" s="2" customFormat="1" ht="18.75" x14ac:dyDescent="0.3">
      <c r="A63" s="3" t="s">
        <v>417</v>
      </c>
      <c r="B63" s="3" t="s">
        <v>1</v>
      </c>
      <c r="C63" s="3" t="s">
        <v>26</v>
      </c>
      <c r="D63" s="3"/>
      <c r="E63" s="139" t="s">
        <v>2</v>
      </c>
    </row>
    <row r="64" spans="1:5" s="2" customFormat="1" x14ac:dyDescent="0.25">
      <c r="A64" s="33" t="s">
        <v>216</v>
      </c>
      <c r="B64" s="33" t="s">
        <v>217</v>
      </c>
      <c r="C64" s="34" t="s">
        <v>218</v>
      </c>
      <c r="D64" s="141" t="s">
        <v>546</v>
      </c>
      <c r="E64" s="140" t="s">
        <v>137</v>
      </c>
    </row>
    <row r="65" spans="1:5" s="2" customFormat="1" ht="18.75" outlineLevel="1" x14ac:dyDescent="0.3">
      <c r="B65" s="3" t="s">
        <v>4</v>
      </c>
      <c r="C65" s="3" t="s">
        <v>4</v>
      </c>
      <c r="D65" s="3"/>
    </row>
    <row r="66" spans="1:5" s="2" customFormat="1" outlineLevel="1" x14ac:dyDescent="0.25">
      <c r="B66" s="33" t="s">
        <v>219</v>
      </c>
      <c r="C66" s="34" t="s">
        <v>220</v>
      </c>
      <c r="D66" s="141" t="s">
        <v>547</v>
      </c>
    </row>
    <row r="67" spans="1:5" s="2" customFormat="1" ht="18.75" outlineLevel="1" x14ac:dyDescent="0.3">
      <c r="B67" s="3" t="s">
        <v>5</v>
      </c>
      <c r="C67" s="3"/>
      <c r="D67" s="3"/>
    </row>
    <row r="68" spans="1:5" s="2" customFormat="1" outlineLevel="1" x14ac:dyDescent="0.25">
      <c r="B68" s="33" t="s">
        <v>221</v>
      </c>
      <c r="C68" s="34" t="s">
        <v>222</v>
      </c>
      <c r="D68" s="34"/>
    </row>
    <row r="69" spans="1:5" s="2" customFormat="1" outlineLevel="1" x14ac:dyDescent="0.25">
      <c r="B69" s="33" t="s">
        <v>223</v>
      </c>
      <c r="C69" s="34" t="s">
        <v>224</v>
      </c>
      <c r="D69" s="34"/>
    </row>
    <row r="70" spans="1:5" s="2" customFormat="1" outlineLevel="1" x14ac:dyDescent="0.25">
      <c r="B70" s="33" t="s">
        <v>225</v>
      </c>
      <c r="C70" s="34" t="s">
        <v>226</v>
      </c>
      <c r="D70" s="34"/>
    </row>
    <row r="71" spans="1:5" s="2" customFormat="1" outlineLevel="1" x14ac:dyDescent="0.25">
      <c r="B71" s="33"/>
      <c r="C71" s="34"/>
      <c r="D71" s="34"/>
    </row>
    <row r="72" spans="1:5" s="2" customFormat="1" ht="18.75" x14ac:dyDescent="0.3">
      <c r="A72" s="3" t="s">
        <v>418</v>
      </c>
      <c r="B72" s="3" t="s">
        <v>1</v>
      </c>
      <c r="C72" s="3" t="s">
        <v>26</v>
      </c>
      <c r="D72" s="3"/>
      <c r="E72" s="139" t="s">
        <v>2</v>
      </c>
    </row>
    <row r="73" spans="1:5" s="2" customFormat="1" x14ac:dyDescent="0.25">
      <c r="A73" s="33" t="s">
        <v>410</v>
      </c>
      <c r="B73" s="33" t="s">
        <v>227</v>
      </c>
      <c r="C73" s="34" t="s">
        <v>228</v>
      </c>
      <c r="D73" s="141" t="s">
        <v>548</v>
      </c>
      <c r="E73" s="140" t="s">
        <v>138</v>
      </c>
    </row>
    <row r="74" spans="1:5" s="2" customFormat="1" ht="18.75" outlineLevel="1" x14ac:dyDescent="0.3">
      <c r="B74" s="3" t="s">
        <v>4</v>
      </c>
      <c r="C74" s="3" t="s">
        <v>4</v>
      </c>
      <c r="D74" s="3"/>
    </row>
    <row r="75" spans="1:5" s="2" customFormat="1" outlineLevel="1" x14ac:dyDescent="0.25">
      <c r="B75" s="33" t="s">
        <v>229</v>
      </c>
      <c r="C75" s="34" t="s">
        <v>230</v>
      </c>
      <c r="D75" s="141" t="s">
        <v>576</v>
      </c>
    </row>
    <row r="76" spans="1:5" s="2" customFormat="1" ht="18.75" outlineLevel="1" x14ac:dyDescent="0.3">
      <c r="B76" s="3" t="s">
        <v>5</v>
      </c>
      <c r="C76" s="3"/>
      <c r="D76" s="3"/>
    </row>
    <row r="77" spans="1:5" s="2" customFormat="1" outlineLevel="1" x14ac:dyDescent="0.25">
      <c r="B77" s="33" t="s">
        <v>529</v>
      </c>
      <c r="C77" s="34" t="s">
        <v>232</v>
      </c>
      <c r="D77" s="34"/>
    </row>
    <row r="78" spans="1:5" s="2" customFormat="1" outlineLevel="1" x14ac:dyDescent="0.25">
      <c r="B78" s="4" t="s">
        <v>530</v>
      </c>
      <c r="C78" s="34" t="s">
        <v>234</v>
      </c>
      <c r="D78" s="34"/>
    </row>
    <row r="79" spans="1:5" s="2" customFormat="1" outlineLevel="1" x14ac:dyDescent="0.25">
      <c r="B79" s="4" t="s">
        <v>531</v>
      </c>
      <c r="C79" s="34" t="s">
        <v>236</v>
      </c>
      <c r="D79" s="34"/>
    </row>
    <row r="80" spans="1:5" s="2" customFormat="1" outlineLevel="1" x14ac:dyDescent="0.25">
      <c r="B80" s="4" t="s">
        <v>532</v>
      </c>
      <c r="C80" s="34" t="s">
        <v>238</v>
      </c>
      <c r="D80" s="34"/>
    </row>
    <row r="81" spans="1:5" s="2" customFormat="1" outlineLevel="1" x14ac:dyDescent="0.25">
      <c r="B81" s="4"/>
      <c r="C81" s="4"/>
      <c r="D81" s="4"/>
    </row>
    <row r="82" spans="1:5" s="2" customFormat="1" ht="18.75" x14ac:dyDescent="0.3">
      <c r="A82" s="3" t="s">
        <v>419</v>
      </c>
      <c r="B82" s="3" t="s">
        <v>1</v>
      </c>
      <c r="C82" s="3" t="s">
        <v>26</v>
      </c>
      <c r="D82" s="3"/>
      <c r="E82" s="139" t="s">
        <v>2</v>
      </c>
    </row>
    <row r="83" spans="1:5" s="2" customFormat="1" x14ac:dyDescent="0.25">
      <c r="A83" s="33" t="s">
        <v>239</v>
      </c>
      <c r="B83" s="33" t="s">
        <v>240</v>
      </c>
      <c r="C83" s="34" t="s">
        <v>241</v>
      </c>
      <c r="D83" s="141" t="s">
        <v>549</v>
      </c>
      <c r="E83" s="140" t="s">
        <v>138</v>
      </c>
    </row>
    <row r="84" spans="1:5" s="2" customFormat="1" ht="18.75" outlineLevel="1" x14ac:dyDescent="0.3">
      <c r="B84" s="3" t="s">
        <v>4</v>
      </c>
      <c r="C84" s="3" t="s">
        <v>4</v>
      </c>
      <c r="D84" s="3"/>
    </row>
    <row r="85" spans="1:5" s="2" customFormat="1" outlineLevel="1" x14ac:dyDescent="0.25">
      <c r="B85" s="33" t="s">
        <v>242</v>
      </c>
      <c r="C85" s="34" t="s">
        <v>243</v>
      </c>
      <c r="D85" s="141" t="s">
        <v>550</v>
      </c>
    </row>
    <row r="86" spans="1:5" s="2" customFormat="1" ht="18.75" outlineLevel="1" x14ac:dyDescent="0.3">
      <c r="B86" s="3" t="s">
        <v>5</v>
      </c>
      <c r="C86" s="3"/>
      <c r="D86" s="3"/>
    </row>
    <row r="87" spans="1:5" s="2" customFormat="1" outlineLevel="1" x14ac:dyDescent="0.25">
      <c r="B87" s="33" t="s">
        <v>244</v>
      </c>
      <c r="C87" s="34" t="s">
        <v>245</v>
      </c>
      <c r="D87" s="34"/>
    </row>
    <row r="88" spans="1:5" s="2" customFormat="1" outlineLevel="1" x14ac:dyDescent="0.25">
      <c r="B88" s="4" t="s">
        <v>246</v>
      </c>
      <c r="C88" s="34" t="s">
        <v>247</v>
      </c>
      <c r="D88" s="34"/>
    </row>
    <row r="89" spans="1:5" s="2" customFormat="1" outlineLevel="1" x14ac:dyDescent="0.25">
      <c r="B89" s="4" t="s">
        <v>248</v>
      </c>
      <c r="C89" s="34" t="s">
        <v>249</v>
      </c>
      <c r="D89" s="34"/>
    </row>
    <row r="90" spans="1:5" s="2" customFormat="1" outlineLevel="1" x14ac:dyDescent="0.25">
      <c r="B90" s="4"/>
      <c r="C90" s="4"/>
      <c r="D90" s="4"/>
    </row>
    <row r="91" spans="1:5" s="2" customFormat="1" ht="18.75" x14ac:dyDescent="0.3">
      <c r="A91" s="3" t="s">
        <v>420</v>
      </c>
      <c r="B91" s="3" t="s">
        <v>1</v>
      </c>
      <c r="C91" s="3" t="s">
        <v>26</v>
      </c>
      <c r="D91" s="3"/>
      <c r="E91" s="139" t="s">
        <v>2</v>
      </c>
    </row>
    <row r="92" spans="1:5" s="2" customFormat="1" x14ac:dyDescent="0.25">
      <c r="A92" s="33" t="s">
        <v>250</v>
      </c>
      <c r="B92" s="33" t="s">
        <v>251</v>
      </c>
      <c r="C92" s="34" t="s">
        <v>252</v>
      </c>
      <c r="D92" s="141" t="s">
        <v>551</v>
      </c>
      <c r="E92" s="140" t="s">
        <v>138</v>
      </c>
    </row>
    <row r="93" spans="1:5" s="2" customFormat="1" ht="18.75" outlineLevel="1" x14ac:dyDescent="0.3">
      <c r="B93" s="3" t="s">
        <v>4</v>
      </c>
      <c r="C93" s="3" t="s">
        <v>4</v>
      </c>
      <c r="D93" s="3"/>
    </row>
    <row r="94" spans="1:5" s="2" customFormat="1" outlineLevel="1" x14ac:dyDescent="0.25">
      <c r="B94" s="33" t="s">
        <v>254</v>
      </c>
      <c r="C94" s="34" t="s">
        <v>255</v>
      </c>
      <c r="D94" s="141" t="s">
        <v>552</v>
      </c>
    </row>
    <row r="95" spans="1:5" s="2" customFormat="1" ht="18.75" outlineLevel="1" x14ac:dyDescent="0.3">
      <c r="B95" s="3" t="s">
        <v>5</v>
      </c>
      <c r="C95" s="3"/>
      <c r="D95" s="3"/>
    </row>
    <row r="96" spans="1:5" s="2" customFormat="1" outlineLevel="1" x14ac:dyDescent="0.25">
      <c r="B96" s="33" t="s">
        <v>256</v>
      </c>
      <c r="C96" s="34" t="s">
        <v>257</v>
      </c>
      <c r="D96" s="34"/>
    </row>
    <row r="97" spans="1:5" s="2" customFormat="1" outlineLevel="1" x14ac:dyDescent="0.25">
      <c r="B97" s="4" t="s">
        <v>258</v>
      </c>
      <c r="C97" s="34" t="s">
        <v>259</v>
      </c>
      <c r="D97" s="34"/>
    </row>
    <row r="98" spans="1:5" s="2" customFormat="1" outlineLevel="1" x14ac:dyDescent="0.25">
      <c r="B98" s="4" t="s">
        <v>260</v>
      </c>
      <c r="C98" s="34" t="s">
        <v>261</v>
      </c>
      <c r="D98" s="34"/>
    </row>
    <row r="99" spans="1:5" s="2" customFormat="1" outlineLevel="1" x14ac:dyDescent="0.25">
      <c r="B99" s="4" t="s">
        <v>262</v>
      </c>
      <c r="C99" s="34" t="s">
        <v>263</v>
      </c>
      <c r="D99" s="34"/>
    </row>
    <row r="100" spans="1:5" s="2" customFormat="1" outlineLevel="1" x14ac:dyDescent="0.25">
      <c r="B100" s="4"/>
      <c r="C100" s="4"/>
      <c r="D100" s="4"/>
    </row>
    <row r="101" spans="1:5" s="2" customFormat="1" ht="18.75" x14ac:dyDescent="0.3">
      <c r="A101" s="3" t="s">
        <v>421</v>
      </c>
      <c r="B101" s="3" t="s">
        <v>1</v>
      </c>
      <c r="C101" s="3" t="s">
        <v>26</v>
      </c>
      <c r="D101" s="3"/>
      <c r="E101" s="139" t="s">
        <v>2</v>
      </c>
    </row>
    <row r="102" spans="1:5" s="2" customFormat="1" x14ac:dyDescent="0.25">
      <c r="A102" s="33" t="s">
        <v>264</v>
      </c>
      <c r="B102" s="33" t="s">
        <v>265</v>
      </c>
      <c r="C102" s="34" t="s">
        <v>266</v>
      </c>
      <c r="D102" s="141" t="s">
        <v>553</v>
      </c>
      <c r="E102" s="140" t="s">
        <v>137</v>
      </c>
    </row>
    <row r="103" spans="1:5" s="2" customFormat="1" ht="18.75" outlineLevel="1" x14ac:dyDescent="0.3">
      <c r="B103" s="3" t="s">
        <v>4</v>
      </c>
      <c r="C103" s="3" t="s">
        <v>4</v>
      </c>
      <c r="D103" s="3"/>
    </row>
    <row r="104" spans="1:5" s="2" customFormat="1" outlineLevel="1" x14ac:dyDescent="0.25">
      <c r="B104" s="33" t="s">
        <v>268</v>
      </c>
      <c r="C104" s="34" t="s">
        <v>585</v>
      </c>
      <c r="D104" s="141" t="s">
        <v>554</v>
      </c>
    </row>
    <row r="105" spans="1:5" s="2" customFormat="1" ht="18.75" outlineLevel="1" x14ac:dyDescent="0.3">
      <c r="B105" s="3" t="s">
        <v>5</v>
      </c>
      <c r="C105" s="3"/>
      <c r="D105" s="3"/>
    </row>
    <row r="106" spans="1:5" s="2" customFormat="1" outlineLevel="1" x14ac:dyDescent="0.25">
      <c r="B106" s="33" t="s">
        <v>270</v>
      </c>
      <c r="C106" s="34" t="s">
        <v>271</v>
      </c>
      <c r="D106" s="34"/>
    </row>
    <row r="107" spans="1:5" s="2" customFormat="1" outlineLevel="1" x14ac:dyDescent="0.25">
      <c r="B107" s="33" t="s">
        <v>272</v>
      </c>
      <c r="C107" s="34" t="s">
        <v>273</v>
      </c>
      <c r="D107" s="34"/>
    </row>
    <row r="108" spans="1:5" s="2" customFormat="1" outlineLevel="1" x14ac:dyDescent="0.25">
      <c r="B108" s="4" t="s">
        <v>274</v>
      </c>
      <c r="C108" s="34" t="s">
        <v>275</v>
      </c>
      <c r="D108" s="34"/>
    </row>
    <row r="109" spans="1:5" s="2" customFormat="1" outlineLevel="1" x14ac:dyDescent="0.25">
      <c r="B109" s="33" t="s">
        <v>276</v>
      </c>
      <c r="C109" s="34" t="s">
        <v>277</v>
      </c>
      <c r="D109" s="34"/>
    </row>
    <row r="110" spans="1:5" s="2" customFormat="1" outlineLevel="1" x14ac:dyDescent="0.25">
      <c r="B110" s="4"/>
      <c r="C110" s="4"/>
      <c r="D110" s="4"/>
    </row>
    <row r="111" spans="1:5" s="2" customFormat="1" ht="18.75" x14ac:dyDescent="0.3">
      <c r="A111" s="3" t="s">
        <v>422</v>
      </c>
      <c r="B111" s="3" t="s">
        <v>1</v>
      </c>
      <c r="C111" s="3" t="s">
        <v>26</v>
      </c>
      <c r="D111" s="3"/>
      <c r="E111" s="139" t="s">
        <v>2</v>
      </c>
    </row>
    <row r="112" spans="1:5" s="2" customFormat="1" x14ac:dyDescent="0.25">
      <c r="A112" s="33" t="s">
        <v>278</v>
      </c>
      <c r="B112" s="33" t="s">
        <v>279</v>
      </c>
      <c r="C112" s="34" t="s">
        <v>280</v>
      </c>
      <c r="D112" s="141" t="s">
        <v>555</v>
      </c>
      <c r="E112" s="140" t="s">
        <v>137</v>
      </c>
    </row>
    <row r="113" spans="1:5" s="2" customFormat="1" ht="18.75" outlineLevel="1" x14ac:dyDescent="0.3">
      <c r="B113" s="3" t="s">
        <v>4</v>
      </c>
      <c r="C113" s="3" t="s">
        <v>4</v>
      </c>
      <c r="D113" s="3"/>
    </row>
    <row r="114" spans="1:5" s="2" customFormat="1" outlineLevel="1" x14ac:dyDescent="0.25">
      <c r="B114" s="33" t="s">
        <v>282</v>
      </c>
      <c r="C114" s="34" t="s">
        <v>283</v>
      </c>
      <c r="D114" s="141" t="s">
        <v>556</v>
      </c>
    </row>
    <row r="115" spans="1:5" s="2" customFormat="1" ht="18.75" outlineLevel="1" x14ac:dyDescent="0.3">
      <c r="B115" s="3" t="s">
        <v>5</v>
      </c>
      <c r="C115" s="3"/>
      <c r="D115" s="3"/>
    </row>
    <row r="116" spans="1:5" s="2" customFormat="1" outlineLevel="1" x14ac:dyDescent="0.25">
      <c r="B116" s="33" t="s">
        <v>284</v>
      </c>
      <c r="C116" s="34" t="s">
        <v>285</v>
      </c>
      <c r="D116" s="34"/>
    </row>
    <row r="117" spans="1:5" s="2" customFormat="1" outlineLevel="1" x14ac:dyDescent="0.25">
      <c r="B117" s="33" t="s">
        <v>286</v>
      </c>
      <c r="C117" s="34" t="s">
        <v>287</v>
      </c>
      <c r="D117" s="34"/>
    </row>
    <row r="118" spans="1:5" s="2" customFormat="1" outlineLevel="1" x14ac:dyDescent="0.25">
      <c r="B118" s="33" t="s">
        <v>288</v>
      </c>
      <c r="C118" s="34" t="s">
        <v>289</v>
      </c>
      <c r="D118" s="34"/>
    </row>
    <row r="119" spans="1:5" s="2" customFormat="1" outlineLevel="1" x14ac:dyDescent="0.25">
      <c r="B119" s="4" t="s">
        <v>290</v>
      </c>
      <c r="C119" s="34" t="s">
        <v>291</v>
      </c>
      <c r="D119" s="34"/>
    </row>
    <row r="120" spans="1:5" s="2" customFormat="1" outlineLevel="1" x14ac:dyDescent="0.25">
      <c r="B120" s="4" t="s">
        <v>292</v>
      </c>
      <c r="C120" s="34" t="s">
        <v>293</v>
      </c>
      <c r="D120" s="34"/>
    </row>
    <row r="121" spans="1:5" s="2" customFormat="1" outlineLevel="1" x14ac:dyDescent="0.25">
      <c r="B121" s="4"/>
      <c r="C121" s="4"/>
      <c r="D121" s="4"/>
    </row>
    <row r="122" spans="1:5" s="2" customFormat="1" ht="18.75" x14ac:dyDescent="0.3">
      <c r="A122" s="3" t="s">
        <v>423</v>
      </c>
      <c r="B122" s="3" t="s">
        <v>1</v>
      </c>
      <c r="C122" s="3" t="s">
        <v>26</v>
      </c>
      <c r="D122" s="3"/>
      <c r="E122" s="139" t="s">
        <v>2</v>
      </c>
    </row>
    <row r="123" spans="1:5" s="2" customFormat="1" x14ac:dyDescent="0.25">
      <c r="A123" s="33" t="s">
        <v>294</v>
      </c>
      <c r="B123" s="33" t="s">
        <v>295</v>
      </c>
      <c r="C123" s="34" t="s">
        <v>296</v>
      </c>
      <c r="D123" s="141" t="s">
        <v>557</v>
      </c>
      <c r="E123" s="140" t="s">
        <v>137</v>
      </c>
    </row>
    <row r="124" spans="1:5" s="2" customFormat="1" ht="18.75" outlineLevel="1" x14ac:dyDescent="0.3">
      <c r="B124" s="3" t="s">
        <v>4</v>
      </c>
      <c r="C124" s="3" t="s">
        <v>4</v>
      </c>
      <c r="D124" s="3"/>
    </row>
    <row r="125" spans="1:5" s="2" customFormat="1" outlineLevel="1" x14ac:dyDescent="0.25">
      <c r="B125" s="33" t="s">
        <v>298</v>
      </c>
      <c r="C125" s="34" t="s">
        <v>299</v>
      </c>
      <c r="D125" s="34"/>
    </row>
    <row r="126" spans="1:5" s="2" customFormat="1" ht="18.75" outlineLevel="1" x14ac:dyDescent="0.3">
      <c r="B126" s="3" t="s">
        <v>5</v>
      </c>
      <c r="C126" s="3"/>
      <c r="D126" s="3"/>
    </row>
    <row r="127" spans="1:5" s="2" customFormat="1" outlineLevel="1" x14ac:dyDescent="0.25">
      <c r="B127" s="33" t="s">
        <v>300</v>
      </c>
      <c r="C127" s="34" t="s">
        <v>301</v>
      </c>
      <c r="D127" s="34"/>
    </row>
    <row r="128" spans="1:5" s="2" customFormat="1" outlineLevel="1" x14ac:dyDescent="0.25">
      <c r="B128" s="33" t="s">
        <v>302</v>
      </c>
      <c r="C128" s="34" t="s">
        <v>303</v>
      </c>
      <c r="D128" s="34"/>
    </row>
    <row r="129" spans="1:5" s="2" customFormat="1" outlineLevel="1" x14ac:dyDescent="0.25">
      <c r="B129" s="33" t="s">
        <v>304</v>
      </c>
      <c r="C129" s="34" t="s">
        <v>305</v>
      </c>
      <c r="D129" s="34"/>
    </row>
    <row r="130" spans="1:5" s="2" customFormat="1" outlineLevel="1" x14ac:dyDescent="0.25">
      <c r="B130" s="4" t="s">
        <v>306</v>
      </c>
      <c r="C130" s="34" t="s">
        <v>307</v>
      </c>
      <c r="D130" s="34"/>
    </row>
    <row r="131" spans="1:5" s="2" customFormat="1" outlineLevel="1" x14ac:dyDescent="0.25">
      <c r="B131" s="4" t="s">
        <v>308</v>
      </c>
      <c r="C131" s="34" t="s">
        <v>309</v>
      </c>
      <c r="D131" s="34"/>
    </row>
    <row r="132" spans="1:5" s="2" customFormat="1" outlineLevel="1" x14ac:dyDescent="0.25">
      <c r="B132" s="4" t="s">
        <v>310</v>
      </c>
      <c r="C132" s="34" t="s">
        <v>311</v>
      </c>
      <c r="D132" s="34"/>
    </row>
    <row r="133" spans="1:5" s="2" customFormat="1" outlineLevel="1" x14ac:dyDescent="0.25">
      <c r="B133" s="4"/>
      <c r="C133" s="4"/>
      <c r="D133" s="4"/>
    </row>
    <row r="134" spans="1:5" s="2" customFormat="1" ht="18.75" x14ac:dyDescent="0.3">
      <c r="A134" s="3" t="s">
        <v>424</v>
      </c>
      <c r="B134" s="3" t="s">
        <v>1</v>
      </c>
      <c r="C134" s="3" t="s">
        <v>26</v>
      </c>
      <c r="D134" s="3"/>
      <c r="E134" s="139" t="s">
        <v>2</v>
      </c>
    </row>
    <row r="135" spans="1:5" s="2" customFormat="1" x14ac:dyDescent="0.25">
      <c r="A135" s="33" t="s">
        <v>515</v>
      </c>
      <c r="B135" s="33" t="s">
        <v>312</v>
      </c>
      <c r="C135" s="34" t="s">
        <v>313</v>
      </c>
      <c r="D135" s="141" t="s">
        <v>558</v>
      </c>
      <c r="E135" s="140" t="s">
        <v>138</v>
      </c>
    </row>
    <row r="136" spans="1:5" s="2" customFormat="1" ht="18.75" outlineLevel="1" x14ac:dyDescent="0.3">
      <c r="B136" s="3" t="s">
        <v>4</v>
      </c>
      <c r="C136" s="3" t="s">
        <v>4</v>
      </c>
      <c r="D136" s="3"/>
    </row>
    <row r="137" spans="1:5" s="2" customFormat="1" outlineLevel="1" x14ac:dyDescent="0.25">
      <c r="B137" s="33" t="s">
        <v>315</v>
      </c>
      <c r="C137" s="34" t="s">
        <v>316</v>
      </c>
      <c r="D137" s="141" t="s">
        <v>559</v>
      </c>
    </row>
    <row r="138" spans="1:5" s="2" customFormat="1" ht="18.75" outlineLevel="1" x14ac:dyDescent="0.3">
      <c r="B138" s="3" t="s">
        <v>5</v>
      </c>
      <c r="C138" s="3"/>
      <c r="D138" s="3"/>
    </row>
    <row r="139" spans="1:5" s="2" customFormat="1" outlineLevel="1" x14ac:dyDescent="0.25">
      <c r="B139" s="33" t="s">
        <v>317</v>
      </c>
      <c r="C139" s="34" t="s">
        <v>440</v>
      </c>
      <c r="D139" s="34"/>
    </row>
    <row r="140" spans="1:5" s="2" customFormat="1" outlineLevel="1" x14ac:dyDescent="0.25">
      <c r="B140" s="4" t="s">
        <v>319</v>
      </c>
      <c r="C140" s="34" t="s">
        <v>441</v>
      </c>
      <c r="D140" s="34"/>
    </row>
    <row r="141" spans="1:5" s="2" customFormat="1" outlineLevel="1" x14ac:dyDescent="0.25">
      <c r="B141" s="4" t="s">
        <v>321</v>
      </c>
      <c r="C141" s="34" t="s">
        <v>442</v>
      </c>
      <c r="D141" s="34"/>
    </row>
    <row r="142" spans="1:5" s="2" customFormat="1" outlineLevel="1" x14ac:dyDescent="0.25">
      <c r="B142" s="4" t="s">
        <v>323</v>
      </c>
      <c r="C142" s="34" t="s">
        <v>443</v>
      </c>
      <c r="D142" s="34"/>
    </row>
    <row r="143" spans="1:5" s="2" customFormat="1" outlineLevel="1" x14ac:dyDescent="0.25">
      <c r="B143" s="33" t="s">
        <v>318</v>
      </c>
      <c r="C143" s="34" t="s">
        <v>444</v>
      </c>
      <c r="D143" s="34"/>
    </row>
    <row r="144" spans="1:5" s="2" customFormat="1" outlineLevel="1" x14ac:dyDescent="0.25">
      <c r="B144" s="33" t="s">
        <v>320</v>
      </c>
      <c r="C144" s="34" t="s">
        <v>445</v>
      </c>
      <c r="D144" s="34"/>
    </row>
    <row r="145" spans="1:5" s="2" customFormat="1" outlineLevel="1" x14ac:dyDescent="0.25">
      <c r="B145" s="33" t="s">
        <v>322</v>
      </c>
      <c r="C145" s="34" t="s">
        <v>446</v>
      </c>
      <c r="D145" s="34"/>
    </row>
    <row r="146" spans="1:5" s="2" customFormat="1" outlineLevel="1" x14ac:dyDescent="0.25">
      <c r="B146" s="4" t="s">
        <v>324</v>
      </c>
      <c r="C146" s="34" t="s">
        <v>447</v>
      </c>
      <c r="D146" s="34"/>
    </row>
    <row r="147" spans="1:5" s="2" customFormat="1" outlineLevel="1" x14ac:dyDescent="0.25">
      <c r="B147" s="4"/>
      <c r="C147" s="4"/>
      <c r="D147" s="4"/>
    </row>
    <row r="148" spans="1:5" s="2" customFormat="1" ht="18.75" x14ac:dyDescent="0.3">
      <c r="A148" s="3" t="s">
        <v>425</v>
      </c>
      <c r="B148" s="3" t="s">
        <v>1</v>
      </c>
      <c r="C148" s="3" t="s">
        <v>26</v>
      </c>
      <c r="D148" s="3"/>
      <c r="E148" s="139" t="s">
        <v>2</v>
      </c>
    </row>
    <row r="149" spans="1:5" s="2" customFormat="1" x14ac:dyDescent="0.25">
      <c r="A149" s="33" t="s">
        <v>325</v>
      </c>
      <c r="B149" s="33" t="s">
        <v>326</v>
      </c>
      <c r="C149" s="34" t="s">
        <v>327</v>
      </c>
      <c r="D149" s="141" t="s">
        <v>560</v>
      </c>
      <c r="E149" s="140" t="s">
        <v>137</v>
      </c>
    </row>
    <row r="150" spans="1:5" s="2" customFormat="1" ht="18.75" outlineLevel="1" x14ac:dyDescent="0.3">
      <c r="B150" s="3" t="s">
        <v>4</v>
      </c>
      <c r="C150" s="3" t="s">
        <v>4</v>
      </c>
      <c r="D150" s="3"/>
    </row>
    <row r="151" spans="1:5" s="2" customFormat="1" outlineLevel="1" x14ac:dyDescent="0.25">
      <c r="B151" s="33" t="s">
        <v>328</v>
      </c>
      <c r="C151" s="34" t="s">
        <v>329</v>
      </c>
      <c r="D151" s="141" t="s">
        <v>561</v>
      </c>
    </row>
    <row r="152" spans="1:5" s="2" customFormat="1" ht="18.75" outlineLevel="1" x14ac:dyDescent="0.3">
      <c r="B152" s="3" t="s">
        <v>5</v>
      </c>
      <c r="C152" s="3"/>
      <c r="D152" s="3"/>
    </row>
    <row r="153" spans="1:5" s="2" customFormat="1" outlineLevel="1" x14ac:dyDescent="0.25">
      <c r="B153" s="33" t="s">
        <v>330</v>
      </c>
      <c r="C153" s="34" t="s">
        <v>331</v>
      </c>
      <c r="D153" s="34"/>
    </row>
    <row r="154" spans="1:5" s="2" customFormat="1" outlineLevel="1" x14ac:dyDescent="0.25">
      <c r="B154" s="33" t="s">
        <v>332</v>
      </c>
      <c r="C154" s="34" t="s">
        <v>437</v>
      </c>
      <c r="D154" s="34"/>
    </row>
    <row r="155" spans="1:5" s="2" customFormat="1" outlineLevel="1" x14ac:dyDescent="0.25">
      <c r="B155" s="33" t="s">
        <v>333</v>
      </c>
      <c r="C155" s="34" t="s">
        <v>438</v>
      </c>
      <c r="D155" s="34"/>
    </row>
    <row r="156" spans="1:5" s="2" customFormat="1" outlineLevel="1" x14ac:dyDescent="0.25">
      <c r="B156" s="4" t="s">
        <v>334</v>
      </c>
      <c r="C156" s="34" t="s">
        <v>439</v>
      </c>
      <c r="D156" s="34"/>
    </row>
    <row r="157" spans="1:5" s="2" customFormat="1" outlineLevel="1" x14ac:dyDescent="0.25">
      <c r="B157" s="4"/>
      <c r="C157" s="4"/>
      <c r="D157" s="4"/>
    </row>
    <row r="158" spans="1:5" s="2" customFormat="1" ht="18.75" x14ac:dyDescent="0.3">
      <c r="A158" s="3" t="s">
        <v>426</v>
      </c>
      <c r="B158" s="3" t="s">
        <v>1</v>
      </c>
      <c r="C158" s="3" t="s">
        <v>26</v>
      </c>
      <c r="D158" s="3"/>
      <c r="E158" s="139" t="s">
        <v>2</v>
      </c>
    </row>
    <row r="159" spans="1:5" s="2" customFormat="1" x14ac:dyDescent="0.25">
      <c r="A159" s="33" t="s">
        <v>335</v>
      </c>
      <c r="B159" s="33" t="s">
        <v>336</v>
      </c>
      <c r="C159" s="34" t="s">
        <v>337</v>
      </c>
      <c r="D159" s="141" t="s">
        <v>562</v>
      </c>
      <c r="E159" s="140" t="s">
        <v>138</v>
      </c>
    </row>
    <row r="160" spans="1:5" s="2" customFormat="1" ht="18.75" outlineLevel="1" x14ac:dyDescent="0.3">
      <c r="B160" s="3" t="s">
        <v>4</v>
      </c>
      <c r="C160" s="3" t="s">
        <v>4</v>
      </c>
      <c r="D160" s="3"/>
    </row>
    <row r="161" spans="1:5" s="2" customFormat="1" outlineLevel="1" x14ac:dyDescent="0.25">
      <c r="B161" s="33" t="s">
        <v>339</v>
      </c>
      <c r="C161" s="34" t="s">
        <v>448</v>
      </c>
      <c r="D161" s="141" t="s">
        <v>563</v>
      </c>
    </row>
    <row r="162" spans="1:5" s="2" customFormat="1" ht="18.75" outlineLevel="1" x14ac:dyDescent="0.3">
      <c r="B162" s="3" t="s">
        <v>5</v>
      </c>
      <c r="C162" s="3"/>
      <c r="D162" s="3"/>
    </row>
    <row r="163" spans="1:5" s="2" customFormat="1" outlineLevel="1" x14ac:dyDescent="0.25">
      <c r="B163" s="33" t="s">
        <v>340</v>
      </c>
      <c r="C163" s="34" t="s">
        <v>449</v>
      </c>
      <c r="D163" s="34"/>
    </row>
    <row r="164" spans="1:5" s="2" customFormat="1" outlineLevel="1" x14ac:dyDescent="0.25">
      <c r="B164" s="33" t="s">
        <v>341</v>
      </c>
      <c r="C164" s="34" t="s">
        <v>450</v>
      </c>
      <c r="D164" s="34"/>
    </row>
    <row r="165" spans="1:5" s="2" customFormat="1" outlineLevel="1" x14ac:dyDescent="0.25">
      <c r="B165" s="33" t="s">
        <v>342</v>
      </c>
      <c r="C165" s="34" t="s">
        <v>451</v>
      </c>
      <c r="D165" s="34"/>
    </row>
    <row r="166" spans="1:5" s="2" customFormat="1" outlineLevel="1" x14ac:dyDescent="0.25">
      <c r="B166" s="4" t="s">
        <v>343</v>
      </c>
      <c r="C166" s="34" t="s">
        <v>452</v>
      </c>
      <c r="D166" s="34"/>
    </row>
    <row r="167" spans="1:5" s="2" customFormat="1" outlineLevel="1" x14ac:dyDescent="0.25">
      <c r="B167" s="4"/>
      <c r="C167" s="4"/>
      <c r="D167" s="4"/>
    </row>
    <row r="168" spans="1:5" s="2" customFormat="1" ht="18.75" x14ac:dyDescent="0.3">
      <c r="A168" s="3" t="s">
        <v>427</v>
      </c>
      <c r="B168" s="3" t="s">
        <v>1</v>
      </c>
      <c r="C168" s="3" t="s">
        <v>26</v>
      </c>
      <c r="D168" s="3"/>
      <c r="E168" s="139" t="s">
        <v>2</v>
      </c>
    </row>
    <row r="169" spans="1:5" s="2" customFormat="1" x14ac:dyDescent="0.25">
      <c r="A169" s="33" t="s">
        <v>37</v>
      </c>
      <c r="B169" s="33" t="s">
        <v>344</v>
      </c>
      <c r="C169" s="34" t="s">
        <v>345</v>
      </c>
      <c r="D169" s="141" t="s">
        <v>564</v>
      </c>
      <c r="E169" s="140" t="s">
        <v>137</v>
      </c>
    </row>
    <row r="170" spans="1:5" s="2" customFormat="1" ht="18.75" outlineLevel="1" x14ac:dyDescent="0.3">
      <c r="B170" s="3" t="s">
        <v>4</v>
      </c>
      <c r="C170" s="3" t="s">
        <v>4</v>
      </c>
      <c r="D170" s="3"/>
    </row>
    <row r="171" spans="1:5" s="2" customFormat="1" outlineLevel="1" x14ac:dyDescent="0.25">
      <c r="B171" s="33" t="s">
        <v>347</v>
      </c>
      <c r="C171" s="34" t="s">
        <v>348</v>
      </c>
      <c r="D171" s="34"/>
    </row>
    <row r="172" spans="1:5" s="2" customFormat="1" ht="18.75" outlineLevel="1" x14ac:dyDescent="0.3">
      <c r="B172" s="3" t="s">
        <v>5</v>
      </c>
      <c r="C172" s="3"/>
      <c r="D172" s="3"/>
    </row>
    <row r="173" spans="1:5" s="2" customFormat="1" outlineLevel="1" x14ac:dyDescent="0.25">
      <c r="B173" s="33" t="s">
        <v>349</v>
      </c>
      <c r="C173" s="34" t="s">
        <v>350</v>
      </c>
      <c r="D173" s="34"/>
    </row>
    <row r="174" spans="1:5" s="2" customFormat="1" outlineLevel="1" x14ac:dyDescent="0.25">
      <c r="B174" s="33" t="s">
        <v>351</v>
      </c>
      <c r="C174" s="34" t="s">
        <v>352</v>
      </c>
      <c r="D174" s="34"/>
    </row>
    <row r="175" spans="1:5" s="2" customFormat="1" outlineLevel="1" x14ac:dyDescent="0.25">
      <c r="B175" s="33" t="s">
        <v>353</v>
      </c>
      <c r="C175" s="34" t="s">
        <v>354</v>
      </c>
      <c r="D175" s="34"/>
    </row>
    <row r="176" spans="1:5" s="2" customFormat="1" outlineLevel="1" x14ac:dyDescent="0.25">
      <c r="B176" s="33"/>
      <c r="C176" s="4"/>
      <c r="D176" s="4"/>
    </row>
    <row r="177" spans="1:5" s="2" customFormat="1" ht="18.75" x14ac:dyDescent="0.3">
      <c r="A177" s="3" t="s">
        <v>428</v>
      </c>
      <c r="B177" s="3" t="s">
        <v>1</v>
      </c>
      <c r="C177" s="3" t="s">
        <v>26</v>
      </c>
      <c r="D177" s="3"/>
      <c r="E177" s="139" t="s">
        <v>2</v>
      </c>
    </row>
    <row r="178" spans="1:5" s="2" customFormat="1" x14ac:dyDescent="0.25">
      <c r="A178" s="33" t="s">
        <v>355</v>
      </c>
      <c r="B178" s="33" t="s">
        <v>356</v>
      </c>
      <c r="C178" s="34" t="s">
        <v>357</v>
      </c>
      <c r="D178" s="141" t="s">
        <v>565</v>
      </c>
      <c r="E178" s="140" t="s">
        <v>137</v>
      </c>
    </row>
    <row r="179" spans="1:5" s="2" customFormat="1" ht="18.75" outlineLevel="1" x14ac:dyDescent="0.3">
      <c r="B179" s="3" t="s">
        <v>4</v>
      </c>
      <c r="C179" s="3" t="s">
        <v>4</v>
      </c>
      <c r="D179" s="3"/>
    </row>
    <row r="180" spans="1:5" s="2" customFormat="1" outlineLevel="1" x14ac:dyDescent="0.25">
      <c r="B180" s="33" t="s">
        <v>369</v>
      </c>
      <c r="C180" s="34" t="s">
        <v>370</v>
      </c>
      <c r="D180" s="34"/>
    </row>
    <row r="181" spans="1:5" s="2" customFormat="1" ht="18.75" outlineLevel="1" x14ac:dyDescent="0.3">
      <c r="B181" s="3" t="s">
        <v>5</v>
      </c>
      <c r="C181" s="3"/>
      <c r="D181" s="3"/>
    </row>
    <row r="182" spans="1:5" s="2" customFormat="1" outlineLevel="1" x14ac:dyDescent="0.25">
      <c r="B182" s="4" t="s">
        <v>361</v>
      </c>
      <c r="C182" s="34" t="s">
        <v>362</v>
      </c>
      <c r="D182" s="34"/>
    </row>
    <row r="183" spans="1:5" s="2" customFormat="1" outlineLevel="1" x14ac:dyDescent="0.25">
      <c r="B183" s="4" t="s">
        <v>363</v>
      </c>
      <c r="C183" s="34" t="s">
        <v>364</v>
      </c>
      <c r="D183" s="34"/>
    </row>
    <row r="184" spans="1:5" s="2" customFormat="1" outlineLevel="1" x14ac:dyDescent="0.25">
      <c r="B184" s="4" t="s">
        <v>365</v>
      </c>
      <c r="C184" s="34" t="s">
        <v>366</v>
      </c>
      <c r="D184" s="34"/>
    </row>
    <row r="185" spans="1:5" s="2" customFormat="1" outlineLevel="1" x14ac:dyDescent="0.25">
      <c r="B185" s="4" t="s">
        <v>367</v>
      </c>
      <c r="C185" s="34" t="s">
        <v>368</v>
      </c>
      <c r="D185" s="34"/>
    </row>
    <row r="186" spans="1:5" s="2" customFormat="1" outlineLevel="1" x14ac:dyDescent="0.25">
      <c r="B186" s="4" t="s">
        <v>359</v>
      </c>
      <c r="C186" s="34" t="s">
        <v>360</v>
      </c>
      <c r="D186" s="34"/>
    </row>
    <row r="187" spans="1:5" s="2" customFormat="1" outlineLevel="1" x14ac:dyDescent="0.25">
      <c r="B187" s="4"/>
      <c r="C187" s="4"/>
      <c r="D187" s="4"/>
    </row>
    <row r="188" spans="1:5" s="2" customFormat="1" ht="18.75" x14ac:dyDescent="0.3">
      <c r="A188" s="3" t="s">
        <v>429</v>
      </c>
      <c r="B188" s="3" t="s">
        <v>1</v>
      </c>
      <c r="C188" s="3" t="s">
        <v>26</v>
      </c>
      <c r="D188" s="3"/>
      <c r="E188" s="139" t="s">
        <v>2</v>
      </c>
    </row>
    <row r="189" spans="1:5" s="2" customFormat="1" x14ac:dyDescent="0.25">
      <c r="A189" s="33" t="s">
        <v>33</v>
      </c>
      <c r="B189" s="33" t="s">
        <v>371</v>
      </c>
      <c r="C189" s="34" t="s">
        <v>372</v>
      </c>
      <c r="D189" s="141" t="s">
        <v>566</v>
      </c>
      <c r="E189" s="140" t="s">
        <v>137</v>
      </c>
    </row>
    <row r="190" spans="1:5" s="2" customFormat="1" ht="18.75" outlineLevel="1" x14ac:dyDescent="0.3">
      <c r="B190" s="3" t="s">
        <v>4</v>
      </c>
      <c r="C190" s="3" t="s">
        <v>4</v>
      </c>
      <c r="D190" s="3"/>
    </row>
    <row r="191" spans="1:5" s="2" customFormat="1" outlineLevel="1" x14ac:dyDescent="0.25">
      <c r="B191" s="33" t="s">
        <v>374</v>
      </c>
      <c r="C191" s="34" t="s">
        <v>453</v>
      </c>
      <c r="D191" s="141" t="s">
        <v>567</v>
      </c>
    </row>
    <row r="192" spans="1:5" s="2" customFormat="1" ht="18.75" outlineLevel="1" x14ac:dyDescent="0.3">
      <c r="B192" s="3" t="s">
        <v>5</v>
      </c>
      <c r="C192" s="3"/>
      <c r="D192" s="3"/>
    </row>
    <row r="193" spans="1:5" s="2" customFormat="1" outlineLevel="1" x14ac:dyDescent="0.25">
      <c r="B193" s="33" t="s">
        <v>375</v>
      </c>
      <c r="C193" s="34" t="s">
        <v>454</v>
      </c>
      <c r="D193" s="34"/>
    </row>
    <row r="194" spans="1:5" s="2" customFormat="1" outlineLevel="1" x14ac:dyDescent="0.25">
      <c r="B194" s="33" t="s">
        <v>377</v>
      </c>
      <c r="C194" s="34" t="s">
        <v>455</v>
      </c>
      <c r="D194" s="34"/>
    </row>
    <row r="195" spans="1:5" s="2" customFormat="1" outlineLevel="1" x14ac:dyDescent="0.25">
      <c r="B195" s="33" t="s">
        <v>146</v>
      </c>
      <c r="C195" s="34" t="s">
        <v>147</v>
      </c>
      <c r="D195" s="34"/>
    </row>
    <row r="196" spans="1:5" s="2" customFormat="1" outlineLevel="1" x14ac:dyDescent="0.25">
      <c r="B196" s="4" t="s">
        <v>380</v>
      </c>
      <c r="C196" s="34" t="s">
        <v>456</v>
      </c>
      <c r="D196" s="34"/>
    </row>
    <row r="197" spans="1:5" s="2" customFormat="1" outlineLevel="1" x14ac:dyDescent="0.25">
      <c r="B197" s="33" t="s">
        <v>376</v>
      </c>
      <c r="C197" s="34" t="s">
        <v>457</v>
      </c>
      <c r="D197" s="34"/>
    </row>
    <row r="198" spans="1:5" s="2" customFormat="1" outlineLevel="1" x14ac:dyDescent="0.25">
      <c r="B198" s="33" t="s">
        <v>378</v>
      </c>
      <c r="C198" s="34" t="s">
        <v>458</v>
      </c>
      <c r="D198" s="34"/>
    </row>
    <row r="199" spans="1:5" s="2" customFormat="1" outlineLevel="1" x14ac:dyDescent="0.25">
      <c r="B199" s="33" t="s">
        <v>379</v>
      </c>
      <c r="C199" s="34" t="s">
        <v>459</v>
      </c>
      <c r="D199" s="34"/>
    </row>
    <row r="200" spans="1:5" s="2" customFormat="1" outlineLevel="1" x14ac:dyDescent="0.25">
      <c r="B200" s="4" t="s">
        <v>381</v>
      </c>
      <c r="C200" s="34" t="s">
        <v>460</v>
      </c>
      <c r="D200" s="34"/>
    </row>
    <row r="201" spans="1:5" s="2" customFormat="1" outlineLevel="1" x14ac:dyDescent="0.25">
      <c r="B201" s="4"/>
      <c r="C201" s="4"/>
      <c r="D201" s="4"/>
    </row>
    <row r="202" spans="1:5" s="2" customFormat="1" ht="18.75" x14ac:dyDescent="0.3">
      <c r="A202" s="3" t="s">
        <v>430</v>
      </c>
      <c r="B202" s="3" t="s">
        <v>1</v>
      </c>
      <c r="C202" s="3" t="s">
        <v>26</v>
      </c>
      <c r="D202" s="3"/>
      <c r="E202" s="139" t="s">
        <v>2</v>
      </c>
    </row>
    <row r="203" spans="1:5" s="2" customFormat="1" x14ac:dyDescent="0.25">
      <c r="A203" s="33" t="s">
        <v>382</v>
      </c>
      <c r="B203" s="33" t="s">
        <v>383</v>
      </c>
      <c r="C203" s="34" t="s">
        <v>384</v>
      </c>
      <c r="D203" s="141" t="s">
        <v>568</v>
      </c>
      <c r="E203" s="140" t="s">
        <v>138</v>
      </c>
    </row>
    <row r="204" spans="1:5" s="2" customFormat="1" ht="18.75" outlineLevel="1" x14ac:dyDescent="0.3">
      <c r="B204" s="3" t="s">
        <v>4</v>
      </c>
      <c r="C204" s="3" t="s">
        <v>4</v>
      </c>
      <c r="D204" s="3"/>
    </row>
    <row r="205" spans="1:5" s="2" customFormat="1" outlineLevel="1" x14ac:dyDescent="0.25">
      <c r="B205" s="33" t="s">
        <v>386</v>
      </c>
      <c r="C205" s="34" t="s">
        <v>387</v>
      </c>
      <c r="D205" s="141" t="s">
        <v>569</v>
      </c>
    </row>
    <row r="206" spans="1:5" s="2" customFormat="1" ht="18.75" outlineLevel="1" x14ac:dyDescent="0.3">
      <c r="B206" s="3" t="s">
        <v>5</v>
      </c>
      <c r="C206" s="3"/>
      <c r="D206" s="3"/>
    </row>
    <row r="207" spans="1:5" s="2" customFormat="1" outlineLevel="1" x14ac:dyDescent="0.25">
      <c r="B207" s="33" t="s">
        <v>388</v>
      </c>
      <c r="C207" s="34" t="s">
        <v>389</v>
      </c>
      <c r="D207" s="34"/>
    </row>
    <row r="208" spans="1:5" s="2" customFormat="1" outlineLevel="1" x14ac:dyDescent="0.25">
      <c r="B208" s="33" t="s">
        <v>390</v>
      </c>
      <c r="C208" s="34" t="s">
        <v>391</v>
      </c>
      <c r="D208" s="34"/>
    </row>
    <row r="209" spans="1:5" s="2" customFormat="1" outlineLevel="1" x14ac:dyDescent="0.25">
      <c r="B209" s="33" t="s">
        <v>392</v>
      </c>
      <c r="C209" s="34" t="s">
        <v>393</v>
      </c>
      <c r="D209" s="34"/>
    </row>
    <row r="210" spans="1:5" s="2" customFormat="1" outlineLevel="1" x14ac:dyDescent="0.25">
      <c r="B210" s="4"/>
      <c r="C210" s="4"/>
      <c r="D210" s="4"/>
    </row>
    <row r="211" spans="1:5" s="2" customFormat="1" ht="18.75" x14ac:dyDescent="0.3">
      <c r="A211" s="3" t="s">
        <v>431</v>
      </c>
      <c r="B211" s="3" t="s">
        <v>1</v>
      </c>
      <c r="C211" s="3" t="s">
        <v>26</v>
      </c>
      <c r="D211" s="3"/>
      <c r="E211" s="139" t="s">
        <v>2</v>
      </c>
    </row>
    <row r="212" spans="1:5" s="2" customFormat="1" x14ac:dyDescent="0.25">
      <c r="A212" s="33" t="s">
        <v>394</v>
      </c>
      <c r="B212" s="33" t="s">
        <v>395</v>
      </c>
      <c r="C212" s="32" t="s">
        <v>396</v>
      </c>
      <c r="D212" s="142"/>
      <c r="E212" s="140" t="s">
        <v>138</v>
      </c>
    </row>
    <row r="213" spans="1:5" s="2" customFormat="1" ht="18.75" outlineLevel="1" x14ac:dyDescent="0.3">
      <c r="B213" s="3" t="s">
        <v>4</v>
      </c>
      <c r="C213" s="3" t="s">
        <v>4</v>
      </c>
      <c r="D213" s="3"/>
    </row>
    <row r="214" spans="1:5" s="2" customFormat="1" outlineLevel="1" x14ac:dyDescent="0.25">
      <c r="B214" s="33" t="s">
        <v>398</v>
      </c>
      <c r="C214" s="32" t="s">
        <v>399</v>
      </c>
      <c r="D214" s="141" t="s">
        <v>570</v>
      </c>
    </row>
    <row r="215" spans="1:5" s="2" customFormat="1" ht="18.75" outlineLevel="1" x14ac:dyDescent="0.3">
      <c r="B215" s="3" t="s">
        <v>5</v>
      </c>
      <c r="C215" s="3"/>
      <c r="D215" s="3"/>
    </row>
    <row r="216" spans="1:5" s="2" customFormat="1" outlineLevel="1" x14ac:dyDescent="0.25">
      <c r="B216" s="33" t="s">
        <v>400</v>
      </c>
      <c r="C216" s="32" t="s">
        <v>401</v>
      </c>
      <c r="D216" s="142"/>
    </row>
    <row r="217" spans="1:5" s="2" customFormat="1" outlineLevel="1" x14ac:dyDescent="0.25">
      <c r="B217" s="33" t="s">
        <v>402</v>
      </c>
      <c r="C217" s="34" t="s">
        <v>403</v>
      </c>
      <c r="D217" s="34"/>
    </row>
    <row r="218" spans="1:5" s="2" customFormat="1" outlineLevel="1" x14ac:dyDescent="0.25">
      <c r="B218" s="33" t="s">
        <v>404</v>
      </c>
      <c r="C218" s="34" t="s">
        <v>405</v>
      </c>
      <c r="D218" s="34"/>
    </row>
    <row r="219" spans="1:5" s="2" customFormat="1" outlineLevel="1" x14ac:dyDescent="0.25">
      <c r="B219" s="4" t="s">
        <v>406</v>
      </c>
      <c r="C219" s="34" t="s">
        <v>407</v>
      </c>
      <c r="D219" s="34"/>
    </row>
    <row r="220" spans="1:5" s="2" customFormat="1" outlineLevel="1" x14ac:dyDescent="0.25">
      <c r="B220" s="4" t="s">
        <v>408</v>
      </c>
      <c r="C220" s="34" t="s">
        <v>409</v>
      </c>
      <c r="D220" s="34"/>
    </row>
    <row r="221" spans="1:5" s="2" customFormat="1" outlineLevel="1" x14ac:dyDescent="0.25">
      <c r="B221" s="4"/>
      <c r="C221" s="4"/>
      <c r="D221" s="4"/>
    </row>
    <row r="222" spans="1:5" s="2" customFormat="1" ht="18.75" x14ac:dyDescent="0.3">
      <c r="A222" s="3" t="s">
        <v>479</v>
      </c>
      <c r="B222" s="3" t="s">
        <v>1</v>
      </c>
      <c r="C222" s="3" t="s">
        <v>26</v>
      </c>
      <c r="D222" s="3"/>
      <c r="E222" s="139" t="s">
        <v>2</v>
      </c>
    </row>
    <row r="223" spans="1:5" s="2" customFormat="1" x14ac:dyDescent="0.25">
      <c r="A223" s="33" t="s">
        <v>461</v>
      </c>
      <c r="B223" s="33" t="s">
        <v>462</v>
      </c>
      <c r="C223" s="34" t="s">
        <v>463</v>
      </c>
      <c r="D223" s="141" t="s">
        <v>571</v>
      </c>
      <c r="E223" s="140" t="s">
        <v>138</v>
      </c>
    </row>
    <row r="224" spans="1:5" s="2" customFormat="1" ht="18.75" outlineLevel="1" x14ac:dyDescent="0.3">
      <c r="B224" s="3" t="s">
        <v>4</v>
      </c>
      <c r="C224" s="3" t="s">
        <v>4</v>
      </c>
      <c r="D224" s="3"/>
    </row>
    <row r="225" spans="1:5" s="2" customFormat="1" outlineLevel="1" x14ac:dyDescent="0.25">
      <c r="B225" s="33" t="s">
        <v>465</v>
      </c>
      <c r="C225" s="34" t="s">
        <v>466</v>
      </c>
      <c r="D225" s="141" t="s">
        <v>572</v>
      </c>
    </row>
    <row r="226" spans="1:5" s="2" customFormat="1" ht="18.75" outlineLevel="1" x14ac:dyDescent="0.3">
      <c r="B226" s="3" t="s">
        <v>5</v>
      </c>
      <c r="C226" s="3"/>
      <c r="D226" s="3"/>
    </row>
    <row r="227" spans="1:5" s="2" customFormat="1" outlineLevel="1" x14ac:dyDescent="0.25">
      <c r="B227" s="33" t="s">
        <v>467</v>
      </c>
      <c r="C227" s="34" t="s">
        <v>468</v>
      </c>
      <c r="D227" s="34"/>
    </row>
    <row r="228" spans="1:5" s="2" customFormat="1" outlineLevel="1" x14ac:dyDescent="0.25">
      <c r="B228" s="33" t="s">
        <v>469</v>
      </c>
      <c r="C228" s="34" t="s">
        <v>470</v>
      </c>
      <c r="D228" s="34"/>
    </row>
    <row r="229" spans="1:5" s="2" customFormat="1" outlineLevel="1" x14ac:dyDescent="0.25">
      <c r="B229" s="33" t="s">
        <v>471</v>
      </c>
      <c r="C229" s="34" t="s">
        <v>472</v>
      </c>
      <c r="D229" s="34"/>
    </row>
    <row r="230" spans="1:5" s="2" customFormat="1" outlineLevel="1" x14ac:dyDescent="0.25">
      <c r="B230" s="4" t="s">
        <v>473</v>
      </c>
      <c r="C230" s="34" t="s">
        <v>474</v>
      </c>
      <c r="D230" s="34"/>
    </row>
    <row r="231" spans="1:5" s="2" customFormat="1" outlineLevel="1" x14ac:dyDescent="0.25">
      <c r="B231" s="4" t="s">
        <v>475</v>
      </c>
      <c r="C231" s="34" t="s">
        <v>476</v>
      </c>
      <c r="D231" s="34"/>
    </row>
    <row r="232" spans="1:5" s="2" customFormat="1" outlineLevel="1" x14ac:dyDescent="0.25">
      <c r="B232" s="4" t="s">
        <v>477</v>
      </c>
      <c r="C232" s="34" t="s">
        <v>478</v>
      </c>
      <c r="D232" s="34"/>
    </row>
    <row r="233" spans="1:5" s="2" customFormat="1" outlineLevel="1" x14ac:dyDescent="0.25">
      <c r="B233" s="4"/>
      <c r="C233" s="4"/>
      <c r="D233" s="4"/>
    </row>
    <row r="234" spans="1:5" s="2" customFormat="1" ht="18.75" x14ac:dyDescent="0.3">
      <c r="A234" s="3" t="s">
        <v>496</v>
      </c>
      <c r="B234" s="3" t="s">
        <v>1</v>
      </c>
      <c r="C234" s="3" t="s">
        <v>26</v>
      </c>
      <c r="D234" s="3"/>
      <c r="E234" s="139" t="s">
        <v>2</v>
      </c>
    </row>
    <row r="235" spans="1:5" s="2" customFormat="1" x14ac:dyDescent="0.25">
      <c r="A235" s="33" t="s">
        <v>35</v>
      </c>
      <c r="B235" s="33" t="s">
        <v>484</v>
      </c>
      <c r="C235" s="34" t="s">
        <v>485</v>
      </c>
      <c r="D235" s="141" t="s">
        <v>573</v>
      </c>
      <c r="E235" s="140" t="s">
        <v>138</v>
      </c>
    </row>
    <row r="236" spans="1:5" s="2" customFormat="1" ht="18.75" outlineLevel="1" x14ac:dyDescent="0.3">
      <c r="B236" s="3" t="s">
        <v>4</v>
      </c>
      <c r="C236" s="3" t="s">
        <v>4</v>
      </c>
      <c r="D236" s="3"/>
    </row>
    <row r="237" spans="1:5" s="2" customFormat="1" outlineLevel="1" x14ac:dyDescent="0.25">
      <c r="B237" s="4" t="s">
        <v>490</v>
      </c>
      <c r="C237" s="34" t="s">
        <v>491</v>
      </c>
      <c r="D237" s="34"/>
    </row>
    <row r="238" spans="1:5" s="2" customFormat="1" ht="18.75" outlineLevel="1" x14ac:dyDescent="0.3">
      <c r="B238" s="3" t="s">
        <v>5</v>
      </c>
      <c r="C238" s="3"/>
      <c r="D238" s="3"/>
    </row>
    <row r="239" spans="1:5" s="2" customFormat="1" outlineLevel="1" x14ac:dyDescent="0.25">
      <c r="B239" s="33" t="s">
        <v>480</v>
      </c>
      <c r="C239" s="34" t="s">
        <v>481</v>
      </c>
      <c r="D239" s="34"/>
    </row>
    <row r="240" spans="1:5" s="2" customFormat="1" outlineLevel="1" x14ac:dyDescent="0.25">
      <c r="B240" s="33" t="s">
        <v>482</v>
      </c>
      <c r="C240" s="34" t="s">
        <v>483</v>
      </c>
      <c r="D240" s="34"/>
    </row>
    <row r="241" spans="1:5" s="2" customFormat="1" outlineLevel="1" x14ac:dyDescent="0.25">
      <c r="B241" s="4" t="s">
        <v>486</v>
      </c>
      <c r="C241" s="34" t="s">
        <v>487</v>
      </c>
      <c r="D241" s="34"/>
    </row>
    <row r="242" spans="1:5" s="2" customFormat="1" outlineLevel="1" x14ac:dyDescent="0.25">
      <c r="B242" s="4" t="s">
        <v>488</v>
      </c>
      <c r="C242" s="34" t="s">
        <v>489</v>
      </c>
      <c r="D242" s="34"/>
    </row>
    <row r="243" spans="1:5" s="2" customFormat="1" outlineLevel="1" x14ac:dyDescent="0.25">
      <c r="B243" s="33" t="s">
        <v>492</v>
      </c>
      <c r="C243" s="34" t="s">
        <v>493</v>
      </c>
      <c r="D243" s="34"/>
    </row>
    <row r="244" spans="1:5" s="2" customFormat="1" outlineLevel="1" x14ac:dyDescent="0.25">
      <c r="B244" s="33" t="s">
        <v>494</v>
      </c>
      <c r="C244" s="34" t="s">
        <v>495</v>
      </c>
      <c r="D244" s="34"/>
    </row>
    <row r="245" spans="1:5" s="2" customFormat="1" outlineLevel="1" x14ac:dyDescent="0.25">
      <c r="B245" s="4"/>
      <c r="C245" s="4"/>
      <c r="D245" s="4"/>
    </row>
    <row r="246" spans="1:5" s="2" customFormat="1" ht="18.75" x14ac:dyDescent="0.3">
      <c r="A246" s="3" t="s">
        <v>512</v>
      </c>
      <c r="B246" s="3" t="s">
        <v>1</v>
      </c>
      <c r="C246" s="3" t="s">
        <v>26</v>
      </c>
      <c r="D246" s="3"/>
      <c r="E246" s="139" t="s">
        <v>2</v>
      </c>
    </row>
    <row r="247" spans="1:5" s="2" customFormat="1" x14ac:dyDescent="0.25">
      <c r="A247" s="33" t="s">
        <v>497</v>
      </c>
      <c r="B247" s="33" t="s">
        <v>498</v>
      </c>
      <c r="C247" s="34" t="s">
        <v>499</v>
      </c>
      <c r="D247" s="141" t="s">
        <v>574</v>
      </c>
      <c r="E247" s="4" t="s">
        <v>501</v>
      </c>
    </row>
    <row r="248" spans="1:5" s="2" customFormat="1" ht="18.75" outlineLevel="1" x14ac:dyDescent="0.3">
      <c r="B248" s="3" t="s">
        <v>4</v>
      </c>
      <c r="C248" s="3" t="s">
        <v>4</v>
      </c>
      <c r="D248" s="3"/>
    </row>
    <row r="249" spans="1:5" s="2" customFormat="1" outlineLevel="1" x14ac:dyDescent="0.25">
      <c r="B249" s="33" t="s">
        <v>502</v>
      </c>
      <c r="C249" s="34" t="s">
        <v>503</v>
      </c>
      <c r="D249" s="141" t="s">
        <v>575</v>
      </c>
    </row>
    <row r="250" spans="1:5" s="2" customFormat="1" ht="18.75" outlineLevel="1" x14ac:dyDescent="0.3">
      <c r="B250" s="3" t="s">
        <v>5</v>
      </c>
      <c r="C250" s="3"/>
      <c r="D250" s="3"/>
    </row>
    <row r="251" spans="1:5" s="2" customFormat="1" outlineLevel="1" x14ac:dyDescent="0.25">
      <c r="B251" s="33" t="s">
        <v>504</v>
      </c>
      <c r="C251" s="34" t="s">
        <v>505</v>
      </c>
      <c r="D251" s="34"/>
    </row>
    <row r="252" spans="1:5" s="2" customFormat="1" outlineLevel="1" x14ac:dyDescent="0.25">
      <c r="B252" s="33" t="s">
        <v>506</v>
      </c>
      <c r="C252" s="34" t="s">
        <v>507</v>
      </c>
      <c r="D252" s="34"/>
    </row>
    <row r="253" spans="1:5" s="2" customFormat="1" outlineLevel="1" x14ac:dyDescent="0.25">
      <c r="B253" s="33" t="s">
        <v>508</v>
      </c>
      <c r="C253" s="34" t="s">
        <v>509</v>
      </c>
      <c r="D253" s="34"/>
    </row>
    <row r="254" spans="1:5" s="2" customFormat="1" outlineLevel="1" x14ac:dyDescent="0.25">
      <c r="B254" s="4" t="s">
        <v>510</v>
      </c>
      <c r="C254" s="34" t="s">
        <v>511</v>
      </c>
      <c r="D254" s="34"/>
    </row>
    <row r="255" spans="1:5" s="2" customFormat="1" outlineLevel="1" x14ac:dyDescent="0.25">
      <c r="B255" s="4"/>
      <c r="C255" s="4"/>
      <c r="D255" s="4"/>
    </row>
    <row r="256" spans="1:5" outlineLevel="1" x14ac:dyDescent="0.25"/>
    <row r="257" outlineLevel="1" x14ac:dyDescent="0.25"/>
  </sheetData>
  <dataValidations count="1">
    <dataValidation type="list" allowBlank="1" showInputMessage="1" showErrorMessage="1" prompt="Select Yes or No" sqref="E2 E14 E24 E35 E45 E55 E64 E73 E83 E92 E102 E112 E123 E135 E149 E159 E169 E178 E189 E203 E212 E223 E235">
      <formula1>"Yes, No"</formula1>
    </dataValidation>
  </dataValidations>
  <hyperlinks>
    <hyperlink ref="C2" r:id="rId1"/>
    <hyperlink ref="C4" r:id="rId2"/>
    <hyperlink ref="C6" r:id="rId3"/>
    <hyperlink ref="C7" r:id="rId4"/>
    <hyperlink ref="C8" r:id="rId5"/>
    <hyperlink ref="C9" r:id="rId6"/>
    <hyperlink ref="C10" r:id="rId7"/>
    <hyperlink ref="C11" r:id="rId8"/>
    <hyperlink ref="C14" r:id="rId9"/>
    <hyperlink ref="C18" r:id="rId10"/>
    <hyperlink ref="C16" r:id="rId11"/>
    <hyperlink ref="C28" r:id="rId12"/>
    <hyperlink ref="C30" r:id="rId13"/>
    <hyperlink ref="C35" r:id="rId14"/>
    <hyperlink ref="C37" r:id="rId15"/>
    <hyperlink ref="C39" r:id="rId16"/>
    <hyperlink ref="C40" r:id="rId17"/>
    <hyperlink ref="C41" r:id="rId18"/>
    <hyperlink ref="C42" r:id="rId19"/>
    <hyperlink ref="C45" r:id="rId20"/>
    <hyperlink ref="C47" r:id="rId21"/>
    <hyperlink ref="C49" r:id="rId22"/>
    <hyperlink ref="C50" r:id="rId23"/>
    <hyperlink ref="C51" r:id="rId24"/>
    <hyperlink ref="C52" r:id="rId25"/>
    <hyperlink ref="C55" r:id="rId26"/>
    <hyperlink ref="C57" r:id="rId27"/>
    <hyperlink ref="C64" r:id="rId28"/>
    <hyperlink ref="C66" r:id="rId29"/>
    <hyperlink ref="C68" r:id="rId30"/>
    <hyperlink ref="C73" r:id="rId31"/>
    <hyperlink ref="C75" r:id="rId32"/>
    <hyperlink ref="C85" r:id="rId33"/>
    <hyperlink ref="C83" r:id="rId34"/>
    <hyperlink ref="C92" r:id="rId35"/>
    <hyperlink ref="C94" r:id="rId36"/>
    <hyperlink ref="C102" r:id="rId37"/>
    <hyperlink ref="C104" r:id="rId38"/>
    <hyperlink ref="C106" r:id="rId39"/>
    <hyperlink ref="C107" r:id="rId40"/>
    <hyperlink ref="C108" r:id="rId41"/>
    <hyperlink ref="C109" r:id="rId42"/>
    <hyperlink ref="C112" r:id="rId43"/>
    <hyperlink ref="C114" r:id="rId44"/>
    <hyperlink ref="C116" r:id="rId45"/>
    <hyperlink ref="C117" r:id="rId46"/>
    <hyperlink ref="C118" r:id="rId47"/>
    <hyperlink ref="C119" r:id="rId48"/>
    <hyperlink ref="C120" r:id="rId49"/>
    <hyperlink ref="C123" r:id="rId50"/>
    <hyperlink ref="C125" r:id="rId51"/>
    <hyperlink ref="C127" r:id="rId52"/>
    <hyperlink ref="C128" r:id="rId53"/>
    <hyperlink ref="C129" r:id="rId54"/>
    <hyperlink ref="C130" r:id="rId55"/>
    <hyperlink ref="C131" r:id="rId56"/>
    <hyperlink ref="C132" r:id="rId57"/>
    <hyperlink ref="C135" r:id="rId58"/>
    <hyperlink ref="C153" r:id="rId59"/>
    <hyperlink ref="C155" r:id="rId60"/>
    <hyperlink ref="C151" r:id="rId61"/>
    <hyperlink ref="C149" r:id="rId62"/>
    <hyperlink ref="C159" r:id="rId63"/>
    <hyperlink ref="C169" r:id="rId64"/>
    <hyperlink ref="C171" r:id="rId65"/>
    <hyperlink ref="C173" r:id="rId66"/>
    <hyperlink ref="C174" r:id="rId67"/>
    <hyperlink ref="C175" r:id="rId68"/>
    <hyperlink ref="C178" r:id="rId69"/>
    <hyperlink ref="C182" r:id="rId70"/>
    <hyperlink ref="C183" r:id="rId71"/>
    <hyperlink ref="C184" r:id="rId72"/>
    <hyperlink ref="C185" r:id="rId73"/>
    <hyperlink ref="C189" r:id="rId74"/>
    <hyperlink ref="C203" r:id="rId75"/>
    <hyperlink ref="C205" r:id="rId76"/>
    <hyperlink ref="C207" r:id="rId77"/>
    <hyperlink ref="C208" r:id="rId78"/>
    <hyperlink ref="C209" r:id="rId79"/>
    <hyperlink ref="C24" r:id="rId80"/>
    <hyperlink ref="C26" r:id="rId81"/>
    <hyperlink ref="C29" r:id="rId82"/>
    <hyperlink ref="C31" r:id="rId83"/>
    <hyperlink ref="C32" r:id="rId84"/>
    <hyperlink ref="C154" r:id="rId85"/>
    <hyperlink ref="C156" r:id="rId86"/>
    <hyperlink ref="C212" r:id="rId87"/>
    <hyperlink ref="C214" r:id="rId88"/>
    <hyperlink ref="C216" r:id="rId89"/>
    <hyperlink ref="C217" r:id="rId90"/>
    <hyperlink ref="C218" r:id="rId91"/>
    <hyperlink ref="C219" r:id="rId92"/>
    <hyperlink ref="C220" r:id="rId93"/>
    <hyperlink ref="C139" r:id="rId94"/>
    <hyperlink ref="C140" r:id="rId95"/>
    <hyperlink ref="C141" r:id="rId96"/>
    <hyperlink ref="C142" r:id="rId97"/>
    <hyperlink ref="C143" r:id="rId98"/>
    <hyperlink ref="C144" r:id="rId99"/>
    <hyperlink ref="C145" r:id="rId100"/>
    <hyperlink ref="C146" r:id="rId101"/>
    <hyperlink ref="C161" r:id="rId102"/>
    <hyperlink ref="C163" r:id="rId103"/>
    <hyperlink ref="C164" r:id="rId104"/>
    <hyperlink ref="C165" r:id="rId105"/>
    <hyperlink ref="C166" r:id="rId106"/>
    <hyperlink ref="C193" r:id="rId107"/>
    <hyperlink ref="C194" r:id="rId108"/>
    <hyperlink ref="C195" r:id="rId109"/>
    <hyperlink ref="C196" r:id="rId110"/>
    <hyperlink ref="C197" r:id="rId111"/>
    <hyperlink ref="C198" r:id="rId112"/>
    <hyperlink ref="C199" r:id="rId113"/>
    <hyperlink ref="C200" r:id="rId114"/>
    <hyperlink ref="C223" r:id="rId115"/>
    <hyperlink ref="C225" r:id="rId116"/>
    <hyperlink ref="C227" r:id="rId117"/>
    <hyperlink ref="C228" r:id="rId118"/>
    <hyperlink ref="C229" r:id="rId119"/>
    <hyperlink ref="C230" r:id="rId120"/>
    <hyperlink ref="C231" r:id="rId121"/>
    <hyperlink ref="C232" r:id="rId122"/>
    <hyperlink ref="C239" r:id="rId123"/>
    <hyperlink ref="C240" r:id="rId124"/>
    <hyperlink ref="C235" r:id="rId125"/>
    <hyperlink ref="C249" r:id="rId126"/>
    <hyperlink ref="C252" r:id="rId127"/>
    <hyperlink ref="C251" r:id="rId128"/>
    <hyperlink ref="C253" r:id="rId129"/>
    <hyperlink ref="C254" r:id="rId130"/>
    <hyperlink ref="C237" r:id="rId131"/>
    <hyperlink ref="C20" r:id="rId132" display="Amy.Nugent@gov.ab.ca"/>
    <hyperlink ref="C19" r:id="rId133" display="zohair.nadeem@gov.ab.ca"/>
    <hyperlink ref="C21" r:id="rId134" display="martina.krieger@gov.ab.ca"/>
    <hyperlink ref="C59" r:id="rId135" display="zahidul.islam@gov.ab.ca"/>
    <hyperlink ref="C60" r:id="rId136" display="deepak.muricken@gov.ab.ca"/>
    <hyperlink ref="C61" r:id="rId137" display="susan.satterthwaite@gov.ab.ca"/>
    <hyperlink ref="C69" r:id="rId138" display="karla.alsop@gov.ab.ca"/>
    <hyperlink ref="C70" r:id="rId139" display="karla.alsop@gov.ab.ca"/>
    <hyperlink ref="C87" r:id="rId140" display="paul.zhu@gov.ab.ca"/>
    <hyperlink ref="C89" r:id="rId141" display="lisa.reinbolt@gov.ab.ca"/>
    <hyperlink ref="C88" r:id="rId142" display="ewa.przybylo-komar@gov.ab.ca"/>
    <hyperlink ref="C96" r:id="rId143" display="brian.free@gov.ab.ca"/>
    <hyperlink ref="C97" r:id="rId144" display="fran.proulx@gov.ab.ca"/>
    <hyperlink ref="C98" r:id="rId145" display="janine.higgins@gov.ab.ca"/>
    <hyperlink ref="C99" r:id="rId146" display="cory.doll@gov.ab.ca"/>
    <hyperlink ref="C180" r:id="rId147"/>
    <hyperlink ref="C241" r:id="rId148" display="melanie.rousseau@gov.ab.ca"/>
    <hyperlink ref="C242" r:id="rId149" display="Richard.McEwen@gov.ab.ca"/>
  </hyperlinks>
  <pageMargins left="0.7" right="0.7" top="0.75" bottom="0.75" header="0.3" footer="0.3"/>
  <pageSetup orientation="portrait" r:id="rId15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62"/>
  <sheetViews>
    <sheetView topLeftCell="A3" workbookViewId="0">
      <selection activeCell="H3" sqref="H3"/>
    </sheetView>
  </sheetViews>
  <sheetFormatPr defaultRowHeight="15" x14ac:dyDescent="0.25"/>
  <cols>
    <col min="2" max="2" width="25.85546875" bestFit="1" customWidth="1"/>
    <col min="3" max="3" width="32.28515625" bestFit="1" customWidth="1"/>
  </cols>
  <sheetData>
    <row r="1" spans="2:8" x14ac:dyDescent="0.25">
      <c r="B1" s="2"/>
      <c r="C1" s="2"/>
    </row>
    <row r="2" spans="2:8" ht="18.75" x14ac:dyDescent="0.3">
      <c r="B2" s="3" t="s">
        <v>1</v>
      </c>
      <c r="C2" s="3" t="s">
        <v>26</v>
      </c>
      <c r="D2" t="s">
        <v>513</v>
      </c>
    </row>
    <row r="3" spans="2:8" x14ac:dyDescent="0.25">
      <c r="B3" s="33" t="s">
        <v>135</v>
      </c>
      <c r="C3" s="34" t="s">
        <v>136</v>
      </c>
      <c r="D3" t="str">
        <f>C3 &amp; "; "</f>
        <v xml:space="preserve">aaron.petty@gov.ab.ca; </v>
      </c>
      <c r="H3" t="str">
        <f>CONCATENATE(TRANSPOSE(D3:D162))</f>
        <v xml:space="preserve">aaron.petty@gov.ab.ca; </v>
      </c>
    </row>
    <row r="4" spans="2:8" x14ac:dyDescent="0.25">
      <c r="B4" s="33" t="s">
        <v>282</v>
      </c>
      <c r="C4" s="34" t="s">
        <v>283</v>
      </c>
      <c r="D4" t="str">
        <f t="shared" ref="D4:D67" si="0">C4 &amp; "; "</f>
        <v xml:space="preserve">aaron.mcgill@gov.ab.ca; </v>
      </c>
      <c r="H4" s="113"/>
    </row>
    <row r="5" spans="2:8" x14ac:dyDescent="0.25">
      <c r="B5" s="33" t="s">
        <v>320</v>
      </c>
      <c r="C5" s="34" t="s">
        <v>445</v>
      </c>
      <c r="D5" t="str">
        <f t="shared" si="0"/>
        <v xml:space="preserve">Alex.Jamshedji@gov.ab.ca; </v>
      </c>
      <c r="H5" t="s">
        <v>586</v>
      </c>
    </row>
    <row r="6" spans="2:8" x14ac:dyDescent="0.25">
      <c r="B6" s="33" t="s">
        <v>580</v>
      </c>
      <c r="C6" s="34" t="s">
        <v>581</v>
      </c>
      <c r="D6" t="str">
        <f t="shared" si="0"/>
        <v xml:space="preserve">Alex.MacIsaac@gov.ab.ca; </v>
      </c>
    </row>
    <row r="7" spans="2:8" x14ac:dyDescent="0.25">
      <c r="B7" s="4" t="s">
        <v>148</v>
      </c>
      <c r="C7" s="34" t="s">
        <v>149</v>
      </c>
      <c r="D7" t="str">
        <f t="shared" si="0"/>
        <v xml:space="preserve">alex.oiffer@gov.ab.ca; </v>
      </c>
    </row>
    <row r="8" spans="2:8" x14ac:dyDescent="0.25">
      <c r="B8" s="4" t="s">
        <v>202</v>
      </c>
      <c r="C8" s="34" t="s">
        <v>203</v>
      </c>
      <c r="D8" t="str">
        <f t="shared" si="0"/>
        <v xml:space="preserve">Alexandra.Miller-Tait@gov.ab.ca; </v>
      </c>
    </row>
    <row r="9" spans="2:8" x14ac:dyDescent="0.25">
      <c r="B9" s="33" t="s">
        <v>198</v>
      </c>
      <c r="C9" s="34" t="s">
        <v>199</v>
      </c>
      <c r="D9" t="str">
        <f t="shared" si="0"/>
        <v xml:space="preserve">Amanda.Halawell@gov.ab.ca; </v>
      </c>
    </row>
    <row r="10" spans="2:8" x14ac:dyDescent="0.25">
      <c r="B10" s="33" t="s">
        <v>400</v>
      </c>
      <c r="C10" s="111" t="s">
        <v>401</v>
      </c>
      <c r="D10" t="str">
        <f t="shared" si="0"/>
        <v xml:space="preserve">Amanda.Stuparyk@gov.ab.ca; </v>
      </c>
    </row>
    <row r="11" spans="2:8" x14ac:dyDescent="0.25">
      <c r="B11" s="33" t="s">
        <v>184</v>
      </c>
      <c r="C11" s="34" t="s">
        <v>185</v>
      </c>
      <c r="D11" t="str">
        <f t="shared" si="0"/>
        <v xml:space="preserve">amanda.tse@gov.ab.ca; </v>
      </c>
    </row>
    <row r="12" spans="2:8" x14ac:dyDescent="0.25">
      <c r="B12" s="4" t="s">
        <v>237</v>
      </c>
      <c r="C12" s="34" t="s">
        <v>238</v>
      </c>
      <c r="D12" t="str">
        <f t="shared" si="0"/>
        <v xml:space="preserve">Amin.J.bardestani@gov.ab.ca; </v>
      </c>
    </row>
    <row r="13" spans="2:8" x14ac:dyDescent="0.25">
      <c r="B13" s="33" t="s">
        <v>159</v>
      </c>
      <c r="C13" s="34" t="s">
        <v>160</v>
      </c>
      <c r="D13" t="str">
        <f t="shared" si="0"/>
        <v xml:space="preserve">Amy.Nugent@gov.ab.ca; </v>
      </c>
    </row>
    <row r="14" spans="2:8" x14ac:dyDescent="0.25">
      <c r="B14" s="4" t="s">
        <v>343</v>
      </c>
      <c r="C14" s="34" t="s">
        <v>452</v>
      </c>
      <c r="D14" t="str">
        <f t="shared" si="0"/>
        <v xml:space="preserve">Andrea.Orellanaabreu@gov.ab.ca; </v>
      </c>
    </row>
    <row r="15" spans="2:8" x14ac:dyDescent="0.25">
      <c r="B15" s="33" t="s">
        <v>304</v>
      </c>
      <c r="C15" s="34" t="s">
        <v>305</v>
      </c>
      <c r="D15" t="str">
        <f t="shared" si="0"/>
        <v xml:space="preserve">Andrew.Clayton@gov.ab.ca; </v>
      </c>
    </row>
    <row r="16" spans="2:8" x14ac:dyDescent="0.25">
      <c r="B16" s="33" t="s">
        <v>276</v>
      </c>
      <c r="C16" s="34" t="s">
        <v>277</v>
      </c>
      <c r="D16" t="str">
        <f t="shared" si="0"/>
        <v xml:space="preserve">andrew.schoepf@gov.ab.ca; </v>
      </c>
    </row>
    <row r="17" spans="2:4" x14ac:dyDescent="0.25">
      <c r="B17" s="33" t="s">
        <v>191</v>
      </c>
      <c r="C17" s="34" t="s">
        <v>192</v>
      </c>
      <c r="D17" t="str">
        <f t="shared" si="0"/>
        <v xml:space="preserve">angela.burkinshaw@gov.ab.ca; </v>
      </c>
    </row>
    <row r="18" spans="2:4" x14ac:dyDescent="0.25">
      <c r="B18" s="33" t="s">
        <v>392</v>
      </c>
      <c r="C18" s="34" t="s">
        <v>393</v>
      </c>
      <c r="D18" t="str">
        <f t="shared" si="0"/>
        <v xml:space="preserve">annaliese.behrens@gov.ab.ca; </v>
      </c>
    </row>
    <row r="19" spans="2:4" x14ac:dyDescent="0.25">
      <c r="B19" s="107" t="s">
        <v>205</v>
      </c>
      <c r="C19" s="34" t="s">
        <v>206</v>
      </c>
      <c r="D19" t="str">
        <f t="shared" si="0"/>
        <v xml:space="preserve">arshad.ali@gov.ab.ca; </v>
      </c>
    </row>
    <row r="20" spans="2:4" x14ac:dyDescent="0.25">
      <c r="B20" s="33" t="s">
        <v>467</v>
      </c>
      <c r="C20" s="34" t="s">
        <v>468</v>
      </c>
      <c r="D20" t="str">
        <f t="shared" si="0"/>
        <v xml:space="preserve">ashish.malik@gov.ab.ca; </v>
      </c>
    </row>
    <row r="21" spans="2:4" x14ac:dyDescent="0.25">
      <c r="B21" s="33" t="s">
        <v>492</v>
      </c>
      <c r="C21" s="34" t="s">
        <v>493</v>
      </c>
      <c r="D21" t="str">
        <f t="shared" si="0"/>
        <v xml:space="preserve">aysha.parbatani@gov.ab.ca; </v>
      </c>
    </row>
    <row r="22" spans="2:4" x14ac:dyDescent="0.25">
      <c r="B22" s="33" t="s">
        <v>469</v>
      </c>
      <c r="C22" s="34" t="s">
        <v>470</v>
      </c>
      <c r="D22" t="str">
        <f t="shared" si="0"/>
        <v xml:space="preserve">beth.nanni@gov.ab.ca; </v>
      </c>
    </row>
    <row r="23" spans="2:4" x14ac:dyDescent="0.25">
      <c r="B23" s="4" t="s">
        <v>486</v>
      </c>
      <c r="C23" s="34" t="s">
        <v>487</v>
      </c>
      <c r="D23" t="str">
        <f t="shared" si="0"/>
        <v xml:space="preserve">blake.mills@gov.ab.ca; </v>
      </c>
    </row>
    <row r="24" spans="2:4" x14ac:dyDescent="0.25">
      <c r="B24" s="33" t="s">
        <v>351</v>
      </c>
      <c r="C24" s="34" t="s">
        <v>352</v>
      </c>
      <c r="D24" t="str">
        <f t="shared" si="0"/>
        <v xml:space="preserve">brad.webb@gov.ab.ca; </v>
      </c>
    </row>
    <row r="25" spans="2:4" x14ac:dyDescent="0.25">
      <c r="B25" s="107" t="s">
        <v>225</v>
      </c>
      <c r="C25" s="34" t="s">
        <v>226</v>
      </c>
      <c r="D25" t="str">
        <f t="shared" si="0"/>
        <v xml:space="preserve">breanna.piercy@gov.ab.ca; </v>
      </c>
    </row>
    <row r="26" spans="2:4" x14ac:dyDescent="0.25">
      <c r="B26" s="33" t="s">
        <v>265</v>
      </c>
      <c r="C26" s="34" t="s">
        <v>266</v>
      </c>
      <c r="D26" t="str">
        <f t="shared" si="0"/>
        <v xml:space="preserve">brian.free@gov.ab.ca; </v>
      </c>
    </row>
    <row r="27" spans="2:4" x14ac:dyDescent="0.25">
      <c r="B27" s="33" t="s">
        <v>398</v>
      </c>
      <c r="C27" s="111" t="s">
        <v>399</v>
      </c>
      <c r="D27" t="str">
        <f t="shared" si="0"/>
        <v xml:space="preserve">Brian.Waddell@gov.ab.ca; </v>
      </c>
    </row>
    <row r="28" spans="2:4" x14ac:dyDescent="0.25">
      <c r="B28" s="33" t="s">
        <v>284</v>
      </c>
      <c r="C28" s="34" t="s">
        <v>285</v>
      </c>
      <c r="D28" t="str">
        <f t="shared" si="0"/>
        <v xml:space="preserve">brooks.horne@gov.ab.ca; </v>
      </c>
    </row>
    <row r="29" spans="2:4" x14ac:dyDescent="0.25">
      <c r="B29" s="109" t="s">
        <v>363</v>
      </c>
      <c r="C29" s="34" t="s">
        <v>364</v>
      </c>
      <c r="D29" t="str">
        <f t="shared" si="0"/>
        <v xml:space="preserve">bryan.adkins@gov.ab.ca; </v>
      </c>
    </row>
    <row r="30" spans="2:4" x14ac:dyDescent="0.25">
      <c r="B30" s="4" t="s">
        <v>380</v>
      </c>
      <c r="C30" s="34" t="s">
        <v>456</v>
      </c>
      <c r="D30" t="str">
        <f t="shared" si="0"/>
        <v xml:space="preserve">carol.thurston@gov.ab.ca; </v>
      </c>
    </row>
    <row r="31" spans="2:4" ht="15.75" thickBot="1" x14ac:dyDescent="0.3">
      <c r="B31" s="108" t="s">
        <v>292</v>
      </c>
      <c r="C31" s="34" t="s">
        <v>293</v>
      </c>
      <c r="D31" t="str">
        <f t="shared" si="0"/>
        <v xml:space="preserve">caroline.whitehouse@gov.ab.ca; </v>
      </c>
    </row>
    <row r="32" spans="2:4" ht="15.75" thickBot="1" x14ac:dyDescent="0.3">
      <c r="B32" s="108" t="s">
        <v>150</v>
      </c>
      <c r="C32" s="34" t="s">
        <v>151</v>
      </c>
      <c r="D32" t="str">
        <f t="shared" si="0"/>
        <v xml:space="preserve">chantelle.leidl@gov.ab.ca; </v>
      </c>
    </row>
    <row r="33" spans="2:4" ht="15.75" thickBot="1" x14ac:dyDescent="0.3">
      <c r="B33" s="108" t="s">
        <v>260</v>
      </c>
      <c r="C33" s="34" t="s">
        <v>261</v>
      </c>
      <c r="D33" t="str">
        <f t="shared" si="0"/>
        <v xml:space="preserve">Cheryl.Schneider@gov.ab.ca; </v>
      </c>
    </row>
    <row r="34" spans="2:4" ht="15.75" thickBot="1" x14ac:dyDescent="0.3">
      <c r="B34" s="110" t="s">
        <v>330</v>
      </c>
      <c r="C34" s="34" t="s">
        <v>331</v>
      </c>
      <c r="D34" t="str">
        <f t="shared" si="0"/>
        <v xml:space="preserve">Chetinder.Brar@gov.ab.ca; </v>
      </c>
    </row>
    <row r="35" spans="2:4" x14ac:dyDescent="0.25">
      <c r="B35" s="4" t="s">
        <v>188</v>
      </c>
      <c r="C35" s="34" t="s">
        <v>189</v>
      </c>
      <c r="D35" t="str">
        <f t="shared" si="0"/>
        <v xml:space="preserve">chiadih.chang@gov.ab.ca; </v>
      </c>
    </row>
    <row r="36" spans="2:4" x14ac:dyDescent="0.25">
      <c r="B36" s="33" t="s">
        <v>244</v>
      </c>
      <c r="C36" s="34" t="s">
        <v>245</v>
      </c>
      <c r="D36" t="str">
        <f t="shared" si="0"/>
        <v xml:space="preserve">chris.rickard@gov.ab.ca; </v>
      </c>
    </row>
    <row r="37" spans="2:4" x14ac:dyDescent="0.25">
      <c r="B37" s="33" t="s">
        <v>200</v>
      </c>
      <c r="C37" s="34" t="s">
        <v>201</v>
      </c>
      <c r="D37" t="str">
        <f t="shared" si="0"/>
        <v xml:space="preserve">Chris.Spytz@gov.ab.ca; </v>
      </c>
    </row>
    <row r="38" spans="2:4" x14ac:dyDescent="0.25">
      <c r="B38" s="104" t="s">
        <v>165</v>
      </c>
      <c r="C38" s="34" t="s">
        <v>166</v>
      </c>
      <c r="D38" t="str">
        <f t="shared" si="0"/>
        <v xml:space="preserve">Christeen.Finzel@gov.ab.ca; </v>
      </c>
    </row>
    <row r="39" spans="2:4" x14ac:dyDescent="0.25">
      <c r="B39" s="4" t="s">
        <v>310</v>
      </c>
      <c r="C39" s="34" t="s">
        <v>311</v>
      </c>
      <c r="D39" t="str">
        <f t="shared" si="0"/>
        <v xml:space="preserve">Christina.HopkinsCrichton@gov.ab.ca; </v>
      </c>
    </row>
    <row r="40" spans="2:4" x14ac:dyDescent="0.25">
      <c r="B40" s="33" t="s">
        <v>298</v>
      </c>
      <c r="C40" s="34" t="s">
        <v>299</v>
      </c>
      <c r="D40" t="str">
        <f t="shared" si="0"/>
        <v xml:space="preserve">Christine.Dellacosta@gov.ab.ca; </v>
      </c>
    </row>
    <row r="41" spans="2:4" x14ac:dyDescent="0.25">
      <c r="B41" s="33" t="s">
        <v>332</v>
      </c>
      <c r="C41" s="34" t="s">
        <v>437</v>
      </c>
      <c r="D41" t="str">
        <f t="shared" si="0"/>
        <v xml:space="preserve">Collins.Ugochukwu@gov.ab.ca; </v>
      </c>
    </row>
    <row r="42" spans="2:4" x14ac:dyDescent="0.25">
      <c r="B42" s="33" t="s">
        <v>272</v>
      </c>
      <c r="C42" s="34" t="s">
        <v>273</v>
      </c>
      <c r="D42" t="str">
        <f t="shared" si="0"/>
        <v xml:space="preserve">cory.doll@gov.ab.ca; </v>
      </c>
    </row>
    <row r="43" spans="2:4" ht="15.75" thickBot="1" x14ac:dyDescent="0.3">
      <c r="B43" s="33" t="s">
        <v>177</v>
      </c>
      <c r="C43" s="34" t="s">
        <v>178</v>
      </c>
      <c r="D43" t="str">
        <f t="shared" si="0"/>
        <v xml:space="preserve">crystal.kushneryk@gov.ab.ca; </v>
      </c>
    </row>
    <row r="44" spans="2:4" ht="15.75" thickBot="1" x14ac:dyDescent="0.3">
      <c r="B44" s="112" t="s">
        <v>194</v>
      </c>
      <c r="C44" s="34" t="s">
        <v>195</v>
      </c>
      <c r="D44" t="str">
        <f t="shared" si="0"/>
        <v xml:space="preserve">David.diep@gov.ab.ca; </v>
      </c>
    </row>
    <row r="45" spans="2:4" ht="15.75" thickBot="1" x14ac:dyDescent="0.3">
      <c r="B45" s="110" t="s">
        <v>300</v>
      </c>
      <c r="C45" s="34" t="s">
        <v>301</v>
      </c>
      <c r="D45" t="str">
        <f t="shared" si="0"/>
        <v xml:space="preserve">David.Lyder@gov.ab.ca; </v>
      </c>
    </row>
    <row r="46" spans="2:4" ht="15.75" thickBot="1" x14ac:dyDescent="0.3">
      <c r="B46" s="105" t="s">
        <v>219</v>
      </c>
      <c r="C46" s="34" t="s">
        <v>220</v>
      </c>
      <c r="D46" t="str">
        <f t="shared" si="0"/>
        <v xml:space="preserve">deepak.muricken@gov.ab.ca; </v>
      </c>
    </row>
    <row r="47" spans="2:4" ht="15.75" thickBot="1" x14ac:dyDescent="0.3">
      <c r="B47" s="110" t="s">
        <v>288</v>
      </c>
      <c r="C47" s="34" t="s">
        <v>289</v>
      </c>
      <c r="D47" t="str">
        <f t="shared" si="0"/>
        <v xml:space="preserve">devon.belanger@gov.ab.ca; </v>
      </c>
    </row>
    <row r="48" spans="2:4" ht="15.75" thickBot="1" x14ac:dyDescent="0.3">
      <c r="B48" s="110" t="s">
        <v>328</v>
      </c>
      <c r="C48" s="34" t="s">
        <v>329</v>
      </c>
      <c r="D48" t="str">
        <f t="shared" si="0"/>
        <v xml:space="preserve">devraj.hansdah@gov.ab.ca; </v>
      </c>
    </row>
    <row r="49" spans="2:4" x14ac:dyDescent="0.25">
      <c r="B49" s="104" t="s">
        <v>161</v>
      </c>
      <c r="C49" s="34" t="s">
        <v>162</v>
      </c>
      <c r="D49" t="str">
        <f t="shared" si="0"/>
        <v xml:space="preserve">JoseEduardo.Valle@gov.ab.ca; </v>
      </c>
    </row>
    <row r="50" spans="2:4" x14ac:dyDescent="0.25">
      <c r="B50" s="4" t="s">
        <v>381</v>
      </c>
      <c r="C50" s="34" t="s">
        <v>460</v>
      </c>
      <c r="D50" t="str">
        <f t="shared" si="0"/>
        <v xml:space="preserve">Eleanor.Kneffel@gov.ab.ca; </v>
      </c>
    </row>
    <row r="51" spans="2:4" x14ac:dyDescent="0.25">
      <c r="B51" s="4" t="s">
        <v>308</v>
      </c>
      <c r="C51" s="34" t="s">
        <v>309</v>
      </c>
      <c r="D51" t="str">
        <f t="shared" si="0"/>
        <v xml:space="preserve">Elizar.Ebrado@gov.ab.ca; </v>
      </c>
    </row>
    <row r="52" spans="2:4" x14ac:dyDescent="0.25">
      <c r="B52" s="33" t="s">
        <v>286</v>
      </c>
      <c r="C52" s="34" t="s">
        <v>287</v>
      </c>
      <c r="D52" t="str">
        <f t="shared" si="0"/>
        <v xml:space="preserve">erica.samis@gov.ab.ca; </v>
      </c>
    </row>
    <row r="53" spans="2:4" x14ac:dyDescent="0.25">
      <c r="B53" s="33" t="s">
        <v>322</v>
      </c>
      <c r="C53" s="34" t="s">
        <v>446</v>
      </c>
      <c r="D53" t="str">
        <f t="shared" si="0"/>
        <v xml:space="preserve">Erika.Ensign@gov.ab.ca; </v>
      </c>
    </row>
    <row r="54" spans="2:4" x14ac:dyDescent="0.25">
      <c r="B54" s="33" t="s">
        <v>240</v>
      </c>
      <c r="C54" s="34" t="s">
        <v>241</v>
      </c>
      <c r="D54" t="str">
        <f t="shared" si="0"/>
        <v xml:space="preserve">ewa.przybylo-komar@gov.ab.ca; </v>
      </c>
    </row>
    <row r="55" spans="2:4" x14ac:dyDescent="0.25">
      <c r="B55" s="33" t="s">
        <v>374</v>
      </c>
      <c r="C55" s="34" t="s">
        <v>453</v>
      </c>
      <c r="D55" t="str">
        <f t="shared" si="0"/>
        <v xml:space="preserve">Fiona.Slessor@gov.ab.ca; </v>
      </c>
    </row>
    <row r="56" spans="2:4" x14ac:dyDescent="0.25">
      <c r="B56" s="33" t="s">
        <v>584</v>
      </c>
      <c r="C56" s="34" t="s">
        <v>585</v>
      </c>
      <c r="D56" t="str">
        <f t="shared" si="0"/>
        <v xml:space="preserve">francine.proulx@gov.ab.ca; </v>
      </c>
    </row>
    <row r="57" spans="2:4" x14ac:dyDescent="0.25">
      <c r="B57" s="33" t="s">
        <v>336</v>
      </c>
      <c r="C57" s="34" t="s">
        <v>337</v>
      </c>
      <c r="D57" t="str">
        <f t="shared" si="0"/>
        <v xml:space="preserve">gabriel.tremblay@gov.ab.ca; </v>
      </c>
    </row>
    <row r="58" spans="2:4" x14ac:dyDescent="0.25">
      <c r="B58" s="33" t="s">
        <v>504</v>
      </c>
      <c r="C58" s="34" t="s">
        <v>505</v>
      </c>
      <c r="D58" t="str">
        <f t="shared" si="0"/>
        <v xml:space="preserve">Garnett.Schommer@gov.ab.ca; </v>
      </c>
    </row>
    <row r="59" spans="2:4" x14ac:dyDescent="0.25">
      <c r="B59" s="33" t="s">
        <v>506</v>
      </c>
      <c r="C59" s="34" t="s">
        <v>507</v>
      </c>
      <c r="D59" t="str">
        <f t="shared" si="0"/>
        <v xml:space="preserve">Giovanni.Bruno@gov.ab.ca; </v>
      </c>
    </row>
    <row r="60" spans="2:4" x14ac:dyDescent="0.25">
      <c r="B60" s="33" t="s">
        <v>359</v>
      </c>
      <c r="C60" s="34" t="s">
        <v>360</v>
      </c>
      <c r="D60" t="str">
        <f t="shared" si="0"/>
        <v xml:space="preserve">gustavo.hernandez@gov.ab.ca; </v>
      </c>
    </row>
    <row r="61" spans="2:4" x14ac:dyDescent="0.25">
      <c r="B61" s="33" t="s">
        <v>402</v>
      </c>
      <c r="C61" s="34" t="s">
        <v>403</v>
      </c>
      <c r="D61" t="str">
        <f t="shared" si="0"/>
        <v xml:space="preserve">Heather.Carmichael@gov.ab.ca; </v>
      </c>
    </row>
    <row r="62" spans="2:4" x14ac:dyDescent="0.25">
      <c r="B62" s="4" t="s">
        <v>490</v>
      </c>
      <c r="C62" s="34" t="s">
        <v>491</v>
      </c>
      <c r="D62" t="str">
        <f t="shared" si="0"/>
        <v xml:space="preserve">huzefa.khairullah@gov.ab.ca; </v>
      </c>
    </row>
    <row r="63" spans="2:4" x14ac:dyDescent="0.25">
      <c r="B63" s="4" t="s">
        <v>235</v>
      </c>
      <c r="C63" s="34" t="s">
        <v>236</v>
      </c>
      <c r="D63" t="str">
        <f t="shared" si="0"/>
        <v xml:space="preserve">james.chen@gov.ab.ca; </v>
      </c>
    </row>
    <row r="64" spans="2:4" x14ac:dyDescent="0.25">
      <c r="B64" s="33" t="s">
        <v>270</v>
      </c>
      <c r="C64" s="34" t="s">
        <v>271</v>
      </c>
      <c r="D64" t="str">
        <f t="shared" si="0"/>
        <v xml:space="preserve">janine.higgins@gov.ab.ca; </v>
      </c>
    </row>
    <row r="65" spans="2:4" x14ac:dyDescent="0.25">
      <c r="B65" s="33" t="s">
        <v>395</v>
      </c>
      <c r="C65" s="111" t="s">
        <v>396</v>
      </c>
      <c r="D65" t="str">
        <f t="shared" si="0"/>
        <v xml:space="preserve">Jason.R.Wang@gov.ab.ca; </v>
      </c>
    </row>
    <row r="66" spans="2:4" x14ac:dyDescent="0.25">
      <c r="B66" s="33" t="s">
        <v>169</v>
      </c>
      <c r="C66" s="34" t="s">
        <v>433</v>
      </c>
      <c r="D66" t="str">
        <f t="shared" si="0"/>
        <v xml:space="preserve">Joel.Costello@gov.ab.ca; </v>
      </c>
    </row>
    <row r="67" spans="2:4" x14ac:dyDescent="0.25">
      <c r="B67" s="4" t="s">
        <v>510</v>
      </c>
      <c r="C67" s="34" t="s">
        <v>511</v>
      </c>
      <c r="D67" t="str">
        <f t="shared" si="0"/>
        <v xml:space="preserve">john.storey-bishoff@gov.ab.ca; </v>
      </c>
    </row>
    <row r="68" spans="2:4" x14ac:dyDescent="0.25">
      <c r="B68" s="33" t="s">
        <v>482</v>
      </c>
      <c r="C68" s="34" t="s">
        <v>483</v>
      </c>
      <c r="D68" t="str">
        <f t="shared" ref="D68:D131" si="1">C68 &amp; "; "</f>
        <v xml:space="preserve">jonathan.klein@gov.ab.ca; </v>
      </c>
    </row>
    <row r="69" spans="2:4" x14ac:dyDescent="0.25">
      <c r="B69" s="33" t="s">
        <v>480</v>
      </c>
      <c r="C69" s="34" t="s">
        <v>481</v>
      </c>
      <c r="D69" t="str">
        <f t="shared" si="1"/>
        <v xml:space="preserve">joshua.adetunji@gov.ab.ca; </v>
      </c>
    </row>
    <row r="70" spans="2:4" x14ac:dyDescent="0.25">
      <c r="B70" s="33" t="s">
        <v>375</v>
      </c>
      <c r="C70" s="34" t="s">
        <v>454</v>
      </c>
      <c r="D70" t="str">
        <f t="shared" si="1"/>
        <v xml:space="preserve">Judy.May-McDonald@gov.ab.ca; </v>
      </c>
    </row>
    <row r="71" spans="2:4" x14ac:dyDescent="0.25">
      <c r="B71" s="4" t="s">
        <v>488</v>
      </c>
      <c r="C71" s="34" t="s">
        <v>489</v>
      </c>
      <c r="D71" t="str">
        <f t="shared" si="1"/>
        <v xml:space="preserve">kara.hryckowian@gov.ab.ca; </v>
      </c>
    </row>
    <row r="72" spans="2:4" x14ac:dyDescent="0.25">
      <c r="B72" s="33" t="s">
        <v>227</v>
      </c>
      <c r="C72" s="34" t="s">
        <v>228</v>
      </c>
      <c r="D72" t="str">
        <f t="shared" si="1"/>
        <v xml:space="preserve">karla.alsop@gov.ab.ca; </v>
      </c>
    </row>
    <row r="73" spans="2:4" x14ac:dyDescent="0.25">
      <c r="B73" s="4" t="s">
        <v>324</v>
      </c>
      <c r="C73" s="34" t="s">
        <v>447</v>
      </c>
      <c r="D73" t="str">
        <f t="shared" si="1"/>
        <v xml:space="preserve">Kathleen.Kellman@gov.ab.ca; </v>
      </c>
    </row>
    <row r="74" spans="2:4" x14ac:dyDescent="0.25">
      <c r="B74" s="4" t="s">
        <v>321</v>
      </c>
      <c r="C74" s="34" t="s">
        <v>442</v>
      </c>
      <c r="D74" t="str">
        <f t="shared" si="1"/>
        <v xml:space="preserve">katie.rowe@gov.ab.ca; </v>
      </c>
    </row>
    <row r="75" spans="2:4" x14ac:dyDescent="0.25">
      <c r="B75" s="33" t="s">
        <v>340</v>
      </c>
      <c r="C75" s="34" t="s">
        <v>449</v>
      </c>
      <c r="D75" t="str">
        <f t="shared" si="1"/>
        <v xml:space="preserve">Katie.Young@gov.ab.ca; </v>
      </c>
    </row>
    <row r="76" spans="2:4" x14ac:dyDescent="0.25">
      <c r="B76" s="4" t="s">
        <v>176</v>
      </c>
      <c r="C76" s="34" t="s">
        <v>436</v>
      </c>
      <c r="D76" t="str">
        <f t="shared" si="1"/>
        <v xml:space="preserve">keith.beraska@gov.ab.ca; </v>
      </c>
    </row>
    <row r="77" spans="2:4" x14ac:dyDescent="0.25">
      <c r="B77" s="4" t="s">
        <v>475</v>
      </c>
      <c r="C77" s="34" t="s">
        <v>476</v>
      </c>
      <c r="D77" t="str">
        <f t="shared" si="1"/>
        <v xml:space="preserve">kelsey.chorney@gov.ab.ca; </v>
      </c>
    </row>
    <row r="78" spans="2:4" x14ac:dyDescent="0.25">
      <c r="B78" s="33" t="s">
        <v>582</v>
      </c>
      <c r="C78" s="34" t="s">
        <v>583</v>
      </c>
      <c r="D78" t="str">
        <f t="shared" si="1"/>
        <v xml:space="preserve">Kendra.Isaac@gov.ab.ca; </v>
      </c>
    </row>
    <row r="79" spans="2:4" x14ac:dyDescent="0.25">
      <c r="B79" s="33" t="s">
        <v>312</v>
      </c>
      <c r="C79" s="34" t="s">
        <v>313</v>
      </c>
      <c r="D79" t="str">
        <f t="shared" si="1"/>
        <v xml:space="preserve">kimberly.motiuk@gov.ab.ca; </v>
      </c>
    </row>
    <row r="80" spans="2:4" x14ac:dyDescent="0.25">
      <c r="B80" s="33" t="s">
        <v>333</v>
      </c>
      <c r="C80" s="34" t="s">
        <v>438</v>
      </c>
      <c r="D80" t="str">
        <f t="shared" si="1"/>
        <v xml:space="preserve">Kim.Zeleny@gov.ab.ca; </v>
      </c>
    </row>
    <row r="81" spans="2:4" x14ac:dyDescent="0.25">
      <c r="B81" s="107" t="s">
        <v>212</v>
      </c>
      <c r="C81" s="34" t="s">
        <v>213</v>
      </c>
      <c r="D81" t="str">
        <f t="shared" si="1"/>
        <v xml:space="preserve">kusumakar.sharma@gov.ab.ca; </v>
      </c>
    </row>
    <row r="82" spans="2:4" x14ac:dyDescent="0.25">
      <c r="B82" s="33" t="s">
        <v>379</v>
      </c>
      <c r="C82" s="34" t="s">
        <v>459</v>
      </c>
      <c r="D82" t="str">
        <f t="shared" si="1"/>
        <v xml:space="preserve">laura.polasek@gov.ab.ca; </v>
      </c>
    </row>
    <row r="83" spans="2:4" x14ac:dyDescent="0.25">
      <c r="B83" s="109" t="s">
        <v>367</v>
      </c>
      <c r="C83" s="34" t="s">
        <v>368</v>
      </c>
      <c r="D83" t="str">
        <f t="shared" si="1"/>
        <v xml:space="preserve">Lindsay.mclaren@gov.ab.ca; </v>
      </c>
    </row>
    <row r="84" spans="2:4" x14ac:dyDescent="0.25">
      <c r="B84" s="33" t="s">
        <v>341</v>
      </c>
      <c r="C84" s="34" t="s">
        <v>450</v>
      </c>
      <c r="D84" t="str">
        <f t="shared" si="1"/>
        <v xml:space="preserve">Lindsey.Foottit@gov.ab.ca; </v>
      </c>
    </row>
    <row r="85" spans="2:4" x14ac:dyDescent="0.25">
      <c r="B85" s="4" t="s">
        <v>319</v>
      </c>
      <c r="C85" s="34" t="s">
        <v>441</v>
      </c>
      <c r="D85" t="str">
        <f t="shared" si="1"/>
        <v xml:space="preserve">Lisa.Brodziak@gov.ab.ca; </v>
      </c>
    </row>
    <row r="86" spans="2:4" x14ac:dyDescent="0.25">
      <c r="B86" s="33" t="s">
        <v>377</v>
      </c>
      <c r="C86" s="34" t="s">
        <v>455</v>
      </c>
      <c r="D86" t="str">
        <f t="shared" si="1"/>
        <v xml:space="preserve">lisa.neame@gov.ab.ca; </v>
      </c>
    </row>
    <row r="87" spans="2:4" x14ac:dyDescent="0.25">
      <c r="B87" s="33" t="s">
        <v>242</v>
      </c>
      <c r="C87" s="34" t="s">
        <v>243</v>
      </c>
      <c r="D87" t="str">
        <f t="shared" si="1"/>
        <v xml:space="preserve">lisa.reinbolt@gov.ab.ca; </v>
      </c>
    </row>
    <row r="88" spans="2:4" x14ac:dyDescent="0.25">
      <c r="B88" s="107" t="s">
        <v>544</v>
      </c>
      <c r="C88" s="34" t="s">
        <v>545</v>
      </c>
      <c r="D88" t="str">
        <f t="shared" si="1"/>
        <v xml:space="preserve">luigi.Dimarzo@gov.ab.ca; </v>
      </c>
    </row>
    <row r="89" spans="2:4" x14ac:dyDescent="0.25">
      <c r="B89" s="4" t="s">
        <v>233</v>
      </c>
      <c r="C89" s="34" t="s">
        <v>234</v>
      </c>
      <c r="D89" t="str">
        <f t="shared" si="1"/>
        <v xml:space="preserve">Maggie.scott@gov.ab.ca; </v>
      </c>
    </row>
    <row r="90" spans="2:4" x14ac:dyDescent="0.25">
      <c r="B90" s="33" t="s">
        <v>229</v>
      </c>
      <c r="C90" s="34" t="s">
        <v>230</v>
      </c>
      <c r="D90" t="str">
        <f t="shared" si="1"/>
        <v xml:space="preserve">manika.chopra@gov.ab.ca; </v>
      </c>
    </row>
    <row r="91" spans="2:4" x14ac:dyDescent="0.25">
      <c r="B91" s="33" t="s">
        <v>465</v>
      </c>
      <c r="C91" s="34" t="s">
        <v>466</v>
      </c>
      <c r="D91" t="str">
        <f t="shared" si="1"/>
        <v xml:space="preserve">marika.atkinson@gov.ab.ca; </v>
      </c>
    </row>
    <row r="92" spans="2:4" x14ac:dyDescent="0.25">
      <c r="B92" s="4" t="s">
        <v>248</v>
      </c>
      <c r="C92" s="34" t="s">
        <v>249</v>
      </c>
      <c r="D92" t="str">
        <f t="shared" si="1"/>
        <v xml:space="preserve">marilyn.albert@gov.ab.ca; </v>
      </c>
    </row>
    <row r="93" spans="2:4" x14ac:dyDescent="0.25">
      <c r="B93" s="33" t="s">
        <v>347</v>
      </c>
      <c r="C93" s="34" t="s">
        <v>348</v>
      </c>
      <c r="D93" t="str">
        <f t="shared" si="1"/>
        <v xml:space="preserve">marissa.lynds@gov.ab.ca; </v>
      </c>
    </row>
    <row r="94" spans="2:4" x14ac:dyDescent="0.25">
      <c r="B94" s="33" t="s">
        <v>390</v>
      </c>
      <c r="C94" s="34" t="s">
        <v>391</v>
      </c>
      <c r="D94" t="str">
        <f t="shared" si="1"/>
        <v xml:space="preserve">mark.teshima@gov.ab.ca; </v>
      </c>
    </row>
    <row r="95" spans="2:4" x14ac:dyDescent="0.25">
      <c r="B95" s="33" t="s">
        <v>173</v>
      </c>
      <c r="C95" s="34" t="s">
        <v>174</v>
      </c>
      <c r="D95" t="str">
        <f t="shared" si="1"/>
        <v xml:space="preserve">martina.krieger@gov.ab.ca; </v>
      </c>
    </row>
    <row r="96" spans="2:4" x14ac:dyDescent="0.25">
      <c r="B96" s="107" t="s">
        <v>223</v>
      </c>
      <c r="C96" s="34" t="s">
        <v>224</v>
      </c>
      <c r="D96" t="str">
        <f t="shared" si="1"/>
        <v xml:space="preserve">mary.metz@gov.ab.ca; </v>
      </c>
    </row>
    <row r="97" spans="2:4" x14ac:dyDescent="0.25">
      <c r="B97" s="4" t="s">
        <v>334</v>
      </c>
      <c r="C97" s="34" t="s">
        <v>439</v>
      </c>
      <c r="D97" t="str">
        <f t="shared" si="1"/>
        <v xml:space="preserve">Mathew.McCallum@gov.ab.ca; </v>
      </c>
    </row>
    <row r="98" spans="2:4" x14ac:dyDescent="0.25">
      <c r="B98" s="33" t="s">
        <v>371</v>
      </c>
      <c r="C98" s="34" t="s">
        <v>372</v>
      </c>
      <c r="D98" t="str">
        <f t="shared" si="1"/>
        <v xml:space="preserve">mathieu.lebel@gov.ab.ca; </v>
      </c>
    </row>
    <row r="99" spans="2:4" x14ac:dyDescent="0.25">
      <c r="B99" s="4" t="s">
        <v>306</v>
      </c>
      <c r="C99" s="34" t="s">
        <v>307</v>
      </c>
      <c r="D99" t="str">
        <f t="shared" si="1"/>
        <v xml:space="preserve">Matilda.Ricci@gov.ab.ca; </v>
      </c>
    </row>
    <row r="100" spans="2:4" x14ac:dyDescent="0.25">
      <c r="B100" s="33" t="s">
        <v>140</v>
      </c>
      <c r="C100" s="34" t="s">
        <v>141</v>
      </c>
      <c r="D100" t="str">
        <f t="shared" si="1"/>
        <v xml:space="preserve">matt.morgan@gov.ab.ca; </v>
      </c>
    </row>
    <row r="101" spans="2:4" x14ac:dyDescent="0.25">
      <c r="B101" s="33" t="s">
        <v>344</v>
      </c>
      <c r="C101" s="34" t="s">
        <v>345</v>
      </c>
      <c r="D101" t="str">
        <f t="shared" si="1"/>
        <v xml:space="preserve">matthew.pals@gov.ab.ca; </v>
      </c>
    </row>
    <row r="102" spans="2:4" x14ac:dyDescent="0.25">
      <c r="B102" s="109" t="s">
        <v>369</v>
      </c>
      <c r="C102" s="34" t="s">
        <v>370</v>
      </c>
      <c r="D102" t="str">
        <f t="shared" si="1"/>
        <v xml:space="preserve">max.fawcett@gov.ab.ca; </v>
      </c>
    </row>
    <row r="103" spans="2:4" x14ac:dyDescent="0.25">
      <c r="B103" s="33" t="s">
        <v>484</v>
      </c>
      <c r="C103" s="34" t="s">
        <v>485</v>
      </c>
      <c r="D103" t="str">
        <f t="shared" si="1"/>
        <v xml:space="preserve">melanie.rousseau@gov.ab.ca; </v>
      </c>
    </row>
    <row r="104" spans="2:4" x14ac:dyDescent="0.25">
      <c r="B104" s="33" t="s">
        <v>295</v>
      </c>
      <c r="C104" s="34" t="s">
        <v>296</v>
      </c>
      <c r="D104" t="str">
        <f t="shared" si="1"/>
        <v xml:space="preserve">Michelle.Casorso@gov.ab.ca; </v>
      </c>
    </row>
    <row r="105" spans="2:4" x14ac:dyDescent="0.25">
      <c r="B105" s="4" t="s">
        <v>175</v>
      </c>
      <c r="C105" s="34" t="s">
        <v>435</v>
      </c>
      <c r="D105" t="str">
        <f t="shared" si="1"/>
        <v xml:space="preserve">michelle.Nguyen@gov.ab.ca; </v>
      </c>
    </row>
    <row r="106" spans="2:4" x14ac:dyDescent="0.25">
      <c r="B106" s="33" t="s">
        <v>279</v>
      </c>
      <c r="C106" s="34" t="s">
        <v>280</v>
      </c>
      <c r="D106" t="str">
        <f t="shared" si="1"/>
        <v xml:space="preserve">mike.undershultz@gov.ab.ca; </v>
      </c>
    </row>
    <row r="107" spans="2:4" x14ac:dyDescent="0.25">
      <c r="B107" s="33" t="s">
        <v>404</v>
      </c>
      <c r="C107" s="34" t="s">
        <v>405</v>
      </c>
      <c r="D107" t="str">
        <f t="shared" si="1"/>
        <v xml:space="preserve">Monica.Micek@gov.ab.ca; </v>
      </c>
    </row>
    <row r="108" spans="2:4" x14ac:dyDescent="0.25">
      <c r="B108" s="33" t="s">
        <v>353</v>
      </c>
      <c r="C108" s="34" t="s">
        <v>354</v>
      </c>
      <c r="D108" t="str">
        <f t="shared" si="1"/>
        <v xml:space="preserve">morgan.schumacher@gov.ab.ca; </v>
      </c>
    </row>
    <row r="109" spans="2:4" x14ac:dyDescent="0.25">
      <c r="B109" s="33" t="s">
        <v>326</v>
      </c>
      <c r="C109" s="34" t="s">
        <v>327</v>
      </c>
      <c r="D109" t="str">
        <f t="shared" si="1"/>
        <v xml:space="preserve">myles.kitagawa@gov.ab.ca; </v>
      </c>
    </row>
    <row r="110" spans="2:4" x14ac:dyDescent="0.25">
      <c r="B110" s="33" t="s">
        <v>494</v>
      </c>
      <c r="C110" s="34" t="s">
        <v>495</v>
      </c>
      <c r="D110" t="str">
        <f t="shared" si="1"/>
        <v xml:space="preserve">nadine.beyersbergenweiting@gov.ab.ca; </v>
      </c>
    </row>
    <row r="111" spans="2:4" x14ac:dyDescent="0.25">
      <c r="B111" s="33" t="s">
        <v>376</v>
      </c>
      <c r="C111" s="34" t="s">
        <v>457</v>
      </c>
      <c r="D111" t="str">
        <f t="shared" si="1"/>
        <v xml:space="preserve">nicole.keef@gov.ab.ca; </v>
      </c>
    </row>
    <row r="112" spans="2:4" x14ac:dyDescent="0.25">
      <c r="B112" s="33" t="s">
        <v>146</v>
      </c>
      <c r="C112" s="34" t="s">
        <v>147</v>
      </c>
      <c r="D112" t="str">
        <f t="shared" si="1"/>
        <v xml:space="preserve">nigel.ward@gov.ab.ca; </v>
      </c>
    </row>
    <row r="113" spans="2:4" x14ac:dyDescent="0.25">
      <c r="B113" s="33" t="s">
        <v>256</v>
      </c>
      <c r="C113" s="34" t="s">
        <v>257</v>
      </c>
      <c r="D113" t="str">
        <f t="shared" si="1"/>
        <v xml:space="preserve">Nora.Abercrombie@gov.ab.ca; </v>
      </c>
    </row>
    <row r="114" spans="2:4" x14ac:dyDescent="0.25">
      <c r="B114" s="4" t="s">
        <v>406</v>
      </c>
      <c r="C114" s="34" t="s">
        <v>407</v>
      </c>
      <c r="D114" t="str">
        <f t="shared" si="1"/>
        <v xml:space="preserve">patrick.forseth@gov.ab.ca; </v>
      </c>
    </row>
    <row r="115" spans="2:4" x14ac:dyDescent="0.25">
      <c r="B115" s="4" t="s">
        <v>473</v>
      </c>
      <c r="C115" s="34" t="s">
        <v>474</v>
      </c>
      <c r="D115" t="str">
        <f t="shared" si="1"/>
        <v xml:space="preserve">paul.charest@gov.ab.ca; </v>
      </c>
    </row>
    <row r="116" spans="2:4" x14ac:dyDescent="0.25">
      <c r="B116" s="4" t="s">
        <v>323</v>
      </c>
      <c r="C116" s="34" t="s">
        <v>443</v>
      </c>
      <c r="D116" t="str">
        <f t="shared" si="1"/>
        <v xml:space="preserve">paul.wilson@gov.ab.ca; </v>
      </c>
    </row>
    <row r="117" spans="2:4" x14ac:dyDescent="0.25">
      <c r="B117" s="4" t="s">
        <v>246</v>
      </c>
      <c r="C117" s="34" t="s">
        <v>247</v>
      </c>
      <c r="D117" t="str">
        <f t="shared" si="1"/>
        <v xml:space="preserve">paul.zhu@gov.ab.ca; </v>
      </c>
    </row>
    <row r="118" spans="2:4" x14ac:dyDescent="0.25">
      <c r="B118" s="33" t="s">
        <v>317</v>
      </c>
      <c r="C118" s="34" t="s">
        <v>440</v>
      </c>
      <c r="D118" t="str">
        <f t="shared" si="1"/>
        <v xml:space="preserve">Peter.Moore@gov.ab.ca; </v>
      </c>
    </row>
    <row r="119" spans="2:4" x14ac:dyDescent="0.25">
      <c r="B119" s="33" t="s">
        <v>302</v>
      </c>
      <c r="C119" s="34" t="s">
        <v>303</v>
      </c>
      <c r="D119" t="str">
        <f t="shared" si="1"/>
        <v xml:space="preserve">Phyllis.Chui@gov.ab.ca; </v>
      </c>
    </row>
    <row r="120" spans="2:4" x14ac:dyDescent="0.25">
      <c r="B120" s="4" t="s">
        <v>262</v>
      </c>
      <c r="C120" s="34" t="s">
        <v>263</v>
      </c>
      <c r="D120" t="str">
        <f t="shared" si="1"/>
        <v xml:space="preserve">Raymond.Stemp@gov.ab.ca; </v>
      </c>
    </row>
    <row r="121" spans="2:4" x14ac:dyDescent="0.25">
      <c r="B121" s="104" t="s">
        <v>157</v>
      </c>
      <c r="C121" s="34" t="s">
        <v>158</v>
      </c>
      <c r="D121" t="str">
        <f t="shared" si="1"/>
        <v xml:space="preserve">Reanna.Zhang@gov.ab.ca; </v>
      </c>
    </row>
    <row r="122" spans="2:4" x14ac:dyDescent="0.25">
      <c r="B122" s="4" t="s">
        <v>477</v>
      </c>
      <c r="C122" s="34" t="s">
        <v>478</v>
      </c>
      <c r="D122" t="str">
        <f t="shared" si="1"/>
        <v xml:space="preserve">rhea.harrison@gov.ab.ca; </v>
      </c>
    </row>
    <row r="123" spans="2:4" x14ac:dyDescent="0.25">
      <c r="B123" s="33" t="s">
        <v>388</v>
      </c>
      <c r="C123" s="34" t="s">
        <v>389</v>
      </c>
      <c r="D123" t="str">
        <f t="shared" si="1"/>
        <v xml:space="preserve">richard.adjei@gov.ab.ca; </v>
      </c>
    </row>
    <row r="124" spans="2:4" x14ac:dyDescent="0.25">
      <c r="B124" s="107" t="s">
        <v>210</v>
      </c>
      <c r="C124" s="34" t="s">
        <v>211</v>
      </c>
      <c r="D124" t="str">
        <f t="shared" si="1"/>
        <v xml:space="preserve">richard.casey@gov.ab.ca; </v>
      </c>
    </row>
    <row r="125" spans="2:4" x14ac:dyDescent="0.25">
      <c r="B125" s="33" t="s">
        <v>386</v>
      </c>
      <c r="C125" s="34" t="s">
        <v>387</v>
      </c>
      <c r="D125" t="str">
        <f t="shared" si="1"/>
        <v xml:space="preserve">rick.berkenbosch@gov.ab.ca; </v>
      </c>
    </row>
    <row r="126" spans="2:4" x14ac:dyDescent="0.25">
      <c r="B126" s="33" t="s">
        <v>502</v>
      </c>
      <c r="C126" s="34" t="s">
        <v>503</v>
      </c>
      <c r="D126" t="str">
        <f t="shared" si="1"/>
        <v xml:space="preserve">Richard.McEwen@gov.ab.ca; </v>
      </c>
    </row>
    <row r="127" spans="2:4" x14ac:dyDescent="0.25">
      <c r="B127" s="33" t="s">
        <v>180</v>
      </c>
      <c r="C127" s="34" t="s">
        <v>181</v>
      </c>
      <c r="D127" t="str">
        <f t="shared" si="1"/>
        <v xml:space="preserve">rick.phaneuf@gov.ab.ca; </v>
      </c>
    </row>
    <row r="128" spans="2:4" x14ac:dyDescent="0.25">
      <c r="B128" s="33" t="s">
        <v>339</v>
      </c>
      <c r="C128" s="34" t="s">
        <v>448</v>
      </c>
      <c r="D128" t="str">
        <f t="shared" si="1"/>
        <v xml:space="preserve">Robert.Hamaliuk@gov.ab.ca; </v>
      </c>
    </row>
    <row r="129" spans="2:4" x14ac:dyDescent="0.25">
      <c r="B129" s="33" t="s">
        <v>186</v>
      </c>
      <c r="C129" s="34" t="s">
        <v>187</v>
      </c>
      <c r="D129" t="str">
        <f t="shared" si="1"/>
        <v xml:space="preserve">robert.magai@gov.ab.ca; </v>
      </c>
    </row>
    <row r="130" spans="2:4" x14ac:dyDescent="0.25">
      <c r="B130" s="33" t="s">
        <v>251</v>
      </c>
      <c r="C130" s="34" t="s">
        <v>252</v>
      </c>
      <c r="D130" t="str">
        <f t="shared" si="1"/>
        <v xml:space="preserve">Robyn.Kuhn@gov.ab.ca; </v>
      </c>
    </row>
    <row r="131" spans="2:4" x14ac:dyDescent="0.25">
      <c r="B131" s="4" t="s">
        <v>408</v>
      </c>
      <c r="C131" s="34" t="s">
        <v>409</v>
      </c>
      <c r="D131" t="str">
        <f t="shared" si="1"/>
        <v xml:space="preserve">Roger.Armstrong@gov.ab.ca; </v>
      </c>
    </row>
    <row r="132" spans="2:4" x14ac:dyDescent="0.25">
      <c r="B132" s="109" t="s">
        <v>365</v>
      </c>
      <c r="C132" s="34" t="s">
        <v>366</v>
      </c>
      <c r="D132" t="str">
        <f t="shared" ref="D132:D162" si="2">C132 &amp; "; "</f>
        <v xml:space="preserve">sam.fiorillo@gov.ab.ca; </v>
      </c>
    </row>
    <row r="133" spans="2:4" x14ac:dyDescent="0.25">
      <c r="B133" s="4" t="s">
        <v>258</v>
      </c>
      <c r="C133" s="34" t="s">
        <v>259</v>
      </c>
      <c r="D133" t="str">
        <f t="shared" si="2"/>
        <v xml:space="preserve">Sandra.Honour@gov.ab.ca; </v>
      </c>
    </row>
    <row r="134" spans="2:4" x14ac:dyDescent="0.25">
      <c r="B134" s="4" t="s">
        <v>152</v>
      </c>
      <c r="C134" s="34" t="s">
        <v>153</v>
      </c>
      <c r="D134" t="str">
        <f t="shared" si="2"/>
        <v xml:space="preserve">sarah.depoe@gov.ab.ca; </v>
      </c>
    </row>
    <row r="135" spans="2:4" x14ac:dyDescent="0.25">
      <c r="B135" s="33" t="s">
        <v>383</v>
      </c>
      <c r="C135" s="34" t="s">
        <v>384</v>
      </c>
      <c r="D135" t="str">
        <f t="shared" si="2"/>
        <v xml:space="preserve">scott.nicol@gov.ab.ca; </v>
      </c>
    </row>
    <row r="136" spans="2:4" x14ac:dyDescent="0.25">
      <c r="B136" s="33" t="s">
        <v>142</v>
      </c>
      <c r="C136" s="34" t="s">
        <v>143</v>
      </c>
      <c r="D136" t="str">
        <f t="shared" si="2"/>
        <v xml:space="preserve">shalini.kashyap@gov.ab.ca; </v>
      </c>
    </row>
    <row r="137" spans="2:4" x14ac:dyDescent="0.25">
      <c r="B137" s="33" t="s">
        <v>508</v>
      </c>
      <c r="C137" s="34" t="s">
        <v>509</v>
      </c>
      <c r="D137" t="str">
        <f t="shared" si="2"/>
        <v xml:space="preserve">shan.pletcher@gov.ab.ca; </v>
      </c>
    </row>
    <row r="138" spans="2:4" x14ac:dyDescent="0.25">
      <c r="B138" s="33" t="s">
        <v>144</v>
      </c>
      <c r="C138" s="34" t="s">
        <v>145</v>
      </c>
      <c r="D138" t="str">
        <f t="shared" si="2"/>
        <v xml:space="preserve">shannon.r.white@gov.ab.ca; </v>
      </c>
    </row>
    <row r="139" spans="2:4" x14ac:dyDescent="0.25">
      <c r="B139" s="4" t="s">
        <v>274</v>
      </c>
      <c r="C139" s="34" t="s">
        <v>275</v>
      </c>
      <c r="D139" t="str">
        <f t="shared" si="2"/>
        <v xml:space="preserve">sharon.willianen@gov.ab.ca; </v>
      </c>
    </row>
    <row r="140" spans="2:4" x14ac:dyDescent="0.25">
      <c r="B140" s="33" t="s">
        <v>182</v>
      </c>
      <c r="C140" s="34" t="s">
        <v>183</v>
      </c>
      <c r="D140" t="str">
        <f t="shared" si="2"/>
        <v xml:space="preserve">sheila.lucas@gov.ab.ca; </v>
      </c>
    </row>
    <row r="141" spans="2:4" x14ac:dyDescent="0.25">
      <c r="B141" s="33" t="s">
        <v>378</v>
      </c>
      <c r="C141" s="34" t="s">
        <v>458</v>
      </c>
      <c r="D141" t="str">
        <f t="shared" si="2"/>
        <v xml:space="preserve">sherry.ussher@gov.ab.ca; </v>
      </c>
    </row>
    <row r="142" spans="2:4" x14ac:dyDescent="0.25">
      <c r="B142" s="33" t="s">
        <v>254</v>
      </c>
      <c r="C142" s="34" t="s">
        <v>255</v>
      </c>
      <c r="D142" t="str">
        <f t="shared" si="2"/>
        <v xml:space="preserve">Simon.Wilkins@gov.ab.ca; </v>
      </c>
    </row>
    <row r="143" spans="2:4" x14ac:dyDescent="0.25">
      <c r="B143" s="33" t="s">
        <v>172</v>
      </c>
      <c r="C143" s="34" t="s">
        <v>434</v>
      </c>
      <c r="D143" t="str">
        <f t="shared" si="2"/>
        <v xml:space="preserve">Stan.Kavalinas@gov.ab.ca; </v>
      </c>
    </row>
    <row r="144" spans="2:4" x14ac:dyDescent="0.25">
      <c r="B144" s="33" t="s">
        <v>471</v>
      </c>
      <c r="C144" s="34" t="s">
        <v>472</v>
      </c>
      <c r="D144" t="str">
        <f t="shared" si="2"/>
        <v xml:space="preserve">stephanie.gazzola@gov.ab.ca; </v>
      </c>
    </row>
    <row r="145" spans="2:4" x14ac:dyDescent="0.25">
      <c r="B145" s="107" t="s">
        <v>214</v>
      </c>
      <c r="C145" s="34" t="s">
        <v>579</v>
      </c>
      <c r="D145" t="str">
        <f t="shared" si="2"/>
        <v xml:space="preserve">stephanie.simpson@gov.ab.ca; </v>
      </c>
    </row>
    <row r="146" spans="2:4" x14ac:dyDescent="0.25">
      <c r="B146" s="104" t="s">
        <v>163</v>
      </c>
      <c r="C146" s="34" t="s">
        <v>164</v>
      </c>
      <c r="D146" t="str">
        <f t="shared" si="2"/>
        <v xml:space="preserve">steven.ottoni@gov.ab.ca; </v>
      </c>
    </row>
    <row r="147" spans="2:4" x14ac:dyDescent="0.25">
      <c r="B147" s="107" t="s">
        <v>221</v>
      </c>
      <c r="C147" s="34" t="s">
        <v>222</v>
      </c>
      <c r="D147" t="str">
        <f t="shared" si="2"/>
        <v xml:space="preserve">susan.satterthwaite@gov.ab.ca; </v>
      </c>
    </row>
    <row r="148" spans="2:4" x14ac:dyDescent="0.25">
      <c r="B148" s="33" t="s">
        <v>349</v>
      </c>
      <c r="C148" s="34" t="s">
        <v>350</v>
      </c>
      <c r="D148" t="str">
        <f t="shared" si="2"/>
        <v xml:space="preserve">teresa.stokes@gov.ab.ca; </v>
      </c>
    </row>
    <row r="149" spans="2:4" x14ac:dyDescent="0.25">
      <c r="B149" s="33" t="s">
        <v>498</v>
      </c>
      <c r="C149" s="34" t="s">
        <v>499</v>
      </c>
      <c r="D149" t="str">
        <f t="shared" si="2"/>
        <v xml:space="preserve">Todd.Brunner@gov.ab.ca; </v>
      </c>
    </row>
    <row r="150" spans="2:4" x14ac:dyDescent="0.25">
      <c r="B150" s="33" t="s">
        <v>196</v>
      </c>
      <c r="C150" s="34" t="s">
        <v>197</v>
      </c>
      <c r="D150" t="str">
        <f t="shared" si="2"/>
        <v xml:space="preserve">tom.davis@gov.ab.ca; </v>
      </c>
    </row>
    <row r="151" spans="2:4" x14ac:dyDescent="0.25">
      <c r="B151" s="4" t="s">
        <v>290</v>
      </c>
      <c r="C151" s="34" t="s">
        <v>291</v>
      </c>
      <c r="D151" t="str">
        <f t="shared" si="2"/>
        <v xml:space="preserve">tom.hutchison@gov.ab.ca; </v>
      </c>
    </row>
    <row r="152" spans="2:4" x14ac:dyDescent="0.25">
      <c r="B152" s="33" t="s">
        <v>462</v>
      </c>
      <c r="C152" s="34" t="s">
        <v>463</v>
      </c>
      <c r="D152" t="str">
        <f t="shared" si="2"/>
        <v xml:space="preserve">victor.juorio@gov.ab.ca; </v>
      </c>
    </row>
    <row r="153" spans="2:4" x14ac:dyDescent="0.25">
      <c r="B153" s="33" t="s">
        <v>168</v>
      </c>
      <c r="C153" s="34" t="s">
        <v>432</v>
      </c>
      <c r="D153" t="str">
        <f t="shared" si="2"/>
        <v xml:space="preserve">Vitor.Dias@gov.ab.ca; </v>
      </c>
    </row>
    <row r="154" spans="2:4" x14ac:dyDescent="0.25">
      <c r="B154" s="33" t="s">
        <v>231</v>
      </c>
      <c r="C154" s="34" t="s">
        <v>232</v>
      </c>
      <c r="D154" t="str">
        <f t="shared" si="2"/>
        <v xml:space="preserve">ward.gegolick@gov.ab.ca; </v>
      </c>
    </row>
    <row r="155" spans="2:4" x14ac:dyDescent="0.25">
      <c r="B155" s="33" t="s">
        <v>315</v>
      </c>
      <c r="C155" s="34" t="s">
        <v>316</v>
      </c>
      <c r="D155" t="str">
        <f t="shared" si="2"/>
        <v xml:space="preserve">Jennifer Wigley; </v>
      </c>
    </row>
    <row r="156" spans="2:4" x14ac:dyDescent="0.25">
      <c r="B156" s="33" t="s">
        <v>356</v>
      </c>
      <c r="C156" s="34" t="s">
        <v>357</v>
      </c>
      <c r="D156" t="str">
        <f t="shared" si="2"/>
        <v xml:space="preserve">yan.liu@gov.ab.ca; </v>
      </c>
    </row>
    <row r="157" spans="2:4" x14ac:dyDescent="0.25">
      <c r="B157" s="33" t="s">
        <v>155</v>
      </c>
      <c r="C157" s="34" t="s">
        <v>156</v>
      </c>
      <c r="D157" t="str">
        <f t="shared" si="2"/>
        <v xml:space="preserve">Younes.ahmadi@gov.ab.ca; </v>
      </c>
    </row>
    <row r="158" spans="2:4" x14ac:dyDescent="0.25">
      <c r="B158" s="109" t="s">
        <v>361</v>
      </c>
      <c r="C158" s="34" t="s">
        <v>362</v>
      </c>
      <c r="D158" t="str">
        <f t="shared" si="2"/>
        <v xml:space="preserve">yvette.thompson@gov.ab.ca; </v>
      </c>
    </row>
    <row r="159" spans="2:4" x14ac:dyDescent="0.25">
      <c r="B159" s="107" t="s">
        <v>217</v>
      </c>
      <c r="C159" s="34" t="s">
        <v>218</v>
      </c>
      <c r="D159" t="str">
        <f t="shared" si="2"/>
        <v xml:space="preserve">zahidul.islam@gov.ab.ca; </v>
      </c>
    </row>
    <row r="160" spans="2:4" x14ac:dyDescent="0.25">
      <c r="B160" s="33" t="s">
        <v>170</v>
      </c>
      <c r="C160" s="34" t="s">
        <v>171</v>
      </c>
      <c r="D160" t="str">
        <f t="shared" si="2"/>
        <v xml:space="preserve">zohair.nadeem@gov.ab.ca; </v>
      </c>
    </row>
    <row r="161" spans="2:4" x14ac:dyDescent="0.25">
      <c r="B161" s="144" t="s">
        <v>587</v>
      </c>
      <c r="C161" s="145" t="s">
        <v>588</v>
      </c>
      <c r="D161" s="143" t="str">
        <f t="shared" si="2"/>
        <v xml:space="preserve">taisiya.chuchvaha@gov.ab.ca; </v>
      </c>
    </row>
    <row r="162" spans="2:4" x14ac:dyDescent="0.25">
      <c r="B162" s="144" t="s">
        <v>589</v>
      </c>
      <c r="C162" s="145" t="s">
        <v>590</v>
      </c>
      <c r="D162" s="143" t="str">
        <f t="shared" si="2"/>
        <v xml:space="preserve">jenny.yuan@gov.ab.ca; </v>
      </c>
    </row>
  </sheetData>
  <autoFilter ref="B2:D2">
    <sortState ref="B3:D175">
      <sortCondition ref="D2"/>
    </sortState>
  </autoFilter>
  <dataConsolidate>
    <dataRefs count="1">
      <dataRef ref="B4:B25" sheet="Sheet1"/>
    </dataRefs>
  </dataConsolidate>
  <hyperlinks>
    <hyperlink ref="C3" r:id="rId1"/>
    <hyperlink ref="C100" r:id="rId2"/>
    <hyperlink ref="C136" r:id="rId3"/>
    <hyperlink ref="C138" r:id="rId4"/>
    <hyperlink ref="C7" r:id="rId5"/>
    <hyperlink ref="C32" r:id="rId6"/>
    <hyperlink ref="C134" r:id="rId7"/>
    <hyperlink ref="C146" r:id="rId8"/>
    <hyperlink ref="C157" r:id="rId9"/>
    <hyperlink ref="C13" r:id="rId10"/>
    <hyperlink ref="C121" r:id="rId11"/>
    <hyperlink ref="C49" r:id="rId12"/>
    <hyperlink ref="C38" r:id="rId13"/>
    <hyperlink ref="C160" r:id="rId14"/>
    <hyperlink ref="C95" r:id="rId15"/>
    <hyperlink ref="C43" r:id="rId16"/>
    <hyperlink ref="C127" r:id="rId17"/>
    <hyperlink ref="C140" r:id="rId18"/>
    <hyperlink ref="C11" r:id="rId19"/>
    <hyperlink ref="C129" r:id="rId20"/>
    <hyperlink ref="C35" r:id="rId21"/>
    <hyperlink ref="C17" r:id="rId22"/>
    <hyperlink ref="C44" r:id="rId23"/>
    <hyperlink ref="C150" r:id="rId24"/>
    <hyperlink ref="C9" r:id="rId25"/>
    <hyperlink ref="C37" r:id="rId26"/>
    <hyperlink ref="C8" r:id="rId27"/>
    <hyperlink ref="C124" r:id="rId28"/>
    <hyperlink ref="C81" r:id="rId29"/>
    <hyperlink ref="C145" r:id="rId30"/>
    <hyperlink ref="C147" r:id="rId31"/>
    <hyperlink ref="C159" r:id="rId32"/>
    <hyperlink ref="C96" r:id="rId33"/>
    <hyperlink ref="C25" r:id="rId34"/>
    <hyperlink ref="C46" r:id="rId35"/>
    <hyperlink ref="C72" r:id="rId36"/>
    <hyperlink ref="C90" r:id="rId37"/>
    <hyperlink ref="C154" r:id="rId38"/>
    <hyperlink ref="C89" r:id="rId39"/>
    <hyperlink ref="C63" r:id="rId40"/>
    <hyperlink ref="C12" r:id="rId41"/>
    <hyperlink ref="C92" r:id="rId42"/>
    <hyperlink ref="C36" r:id="rId43"/>
    <hyperlink ref="C87" r:id="rId44"/>
    <hyperlink ref="C117" r:id="rId45"/>
    <hyperlink ref="C54" r:id="rId46"/>
    <hyperlink ref="C130" r:id="rId47"/>
    <hyperlink ref="C142" r:id="rId48"/>
    <hyperlink ref="C113" r:id="rId49"/>
    <hyperlink ref="C133" r:id="rId50"/>
    <hyperlink ref="C33" r:id="rId51"/>
    <hyperlink ref="C120" r:id="rId52"/>
    <hyperlink ref="C26" r:id="rId53"/>
    <hyperlink ref="C56" r:id="rId54"/>
    <hyperlink ref="C64" r:id="rId55"/>
    <hyperlink ref="C42" r:id="rId56"/>
    <hyperlink ref="C139" r:id="rId57"/>
    <hyperlink ref="C16" r:id="rId58"/>
    <hyperlink ref="C106" r:id="rId59"/>
    <hyperlink ref="C4" r:id="rId60"/>
    <hyperlink ref="C28" r:id="rId61"/>
    <hyperlink ref="C52" r:id="rId62"/>
    <hyperlink ref="C47" r:id="rId63"/>
    <hyperlink ref="C151" r:id="rId64"/>
    <hyperlink ref="C31" r:id="rId65"/>
    <hyperlink ref="C104" r:id="rId66"/>
    <hyperlink ref="C40" r:id="rId67"/>
    <hyperlink ref="C45" r:id="rId68"/>
    <hyperlink ref="C119" r:id="rId69"/>
    <hyperlink ref="C15" r:id="rId70"/>
    <hyperlink ref="C99" r:id="rId71"/>
    <hyperlink ref="C51" r:id="rId72"/>
    <hyperlink ref="C39" r:id="rId73"/>
    <hyperlink ref="C79" r:id="rId74"/>
    <hyperlink ref="C34" r:id="rId75"/>
    <hyperlink ref="C80" r:id="rId76"/>
    <hyperlink ref="C48" r:id="rId77"/>
    <hyperlink ref="C109" r:id="rId78"/>
    <hyperlink ref="C57" r:id="rId79"/>
    <hyperlink ref="C101" r:id="rId80"/>
    <hyperlink ref="C93" r:id="rId81"/>
    <hyperlink ref="C148" r:id="rId82"/>
    <hyperlink ref="C24" r:id="rId83"/>
    <hyperlink ref="C108" r:id="rId84"/>
    <hyperlink ref="C156" r:id="rId85"/>
    <hyperlink ref="C60" r:id="rId86"/>
    <hyperlink ref="C158" r:id="rId87"/>
    <hyperlink ref="C29" r:id="rId88"/>
    <hyperlink ref="C132" r:id="rId89"/>
    <hyperlink ref="C83" r:id="rId90"/>
    <hyperlink ref="C102" r:id="rId91"/>
    <hyperlink ref="C98" r:id="rId92"/>
    <hyperlink ref="C135" r:id="rId93"/>
    <hyperlink ref="C125" r:id="rId94"/>
    <hyperlink ref="C123" r:id="rId95"/>
    <hyperlink ref="C94" r:id="rId96"/>
    <hyperlink ref="C18" r:id="rId97"/>
    <hyperlink ref="C153" r:id="rId98"/>
    <hyperlink ref="C66" r:id="rId99"/>
    <hyperlink ref="C143" r:id="rId100"/>
    <hyperlink ref="C105" r:id="rId101"/>
    <hyperlink ref="C76" r:id="rId102"/>
    <hyperlink ref="C19" r:id="rId103"/>
    <hyperlink ref="C88" r:id="rId104"/>
    <hyperlink ref="C41" r:id="rId105"/>
    <hyperlink ref="C97" r:id="rId106"/>
    <hyperlink ref="C65" r:id="rId107"/>
    <hyperlink ref="C27" r:id="rId108"/>
    <hyperlink ref="C10" r:id="rId109"/>
    <hyperlink ref="C61" r:id="rId110"/>
    <hyperlink ref="C107" r:id="rId111"/>
    <hyperlink ref="C114" r:id="rId112"/>
    <hyperlink ref="C131" r:id="rId113"/>
    <hyperlink ref="C118" r:id="rId114"/>
    <hyperlink ref="C85" r:id="rId115"/>
    <hyperlink ref="C74" r:id="rId116"/>
    <hyperlink ref="C116" r:id="rId117"/>
    <hyperlink ref="C6" r:id="rId118"/>
    <hyperlink ref="C5" r:id="rId119"/>
    <hyperlink ref="C53" r:id="rId120"/>
    <hyperlink ref="C73" r:id="rId121"/>
    <hyperlink ref="C128" r:id="rId122"/>
    <hyperlink ref="C75" r:id="rId123"/>
    <hyperlink ref="C84" r:id="rId124"/>
    <hyperlink ref="C78" r:id="rId125"/>
    <hyperlink ref="C14" r:id="rId126"/>
    <hyperlink ref="C70" r:id="rId127"/>
    <hyperlink ref="C86" r:id="rId128"/>
    <hyperlink ref="C112" r:id="rId129"/>
    <hyperlink ref="C30" r:id="rId130"/>
    <hyperlink ref="C111" r:id="rId131"/>
    <hyperlink ref="C141" r:id="rId132"/>
    <hyperlink ref="C82" r:id="rId133"/>
    <hyperlink ref="C50" r:id="rId134"/>
    <hyperlink ref="C152" r:id="rId135"/>
    <hyperlink ref="C91" r:id="rId136"/>
    <hyperlink ref="C20" r:id="rId137"/>
    <hyperlink ref="C22" r:id="rId138"/>
    <hyperlink ref="C144" r:id="rId139"/>
    <hyperlink ref="C115" r:id="rId140"/>
    <hyperlink ref="C77" r:id="rId141"/>
    <hyperlink ref="C122" r:id="rId142"/>
    <hyperlink ref="C110" r:id="rId143"/>
    <hyperlink ref="C21" r:id="rId144"/>
    <hyperlink ref="C69" r:id="rId145"/>
    <hyperlink ref="C68" r:id="rId146"/>
    <hyperlink ref="C103" r:id="rId147"/>
    <hyperlink ref="C23" r:id="rId148"/>
    <hyperlink ref="C71" r:id="rId149"/>
    <hyperlink ref="C62" r:id="rId150"/>
    <hyperlink ref="C126" r:id="rId151"/>
    <hyperlink ref="C59" r:id="rId152"/>
    <hyperlink ref="C58" r:id="rId153"/>
    <hyperlink ref="C137" r:id="rId154"/>
    <hyperlink ref="C67" r:id="rId155"/>
    <hyperlink ref="C161" r:id="rId156"/>
    <hyperlink ref="C162" r:id="rId157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2:AC36"/>
  <sheetViews>
    <sheetView workbookViewId="0">
      <selection activeCell="A26" sqref="A26"/>
    </sheetView>
  </sheetViews>
  <sheetFormatPr defaultRowHeight="15" x14ac:dyDescent="0.25"/>
  <cols>
    <col min="1" max="1" width="1.85546875" customWidth="1"/>
    <col min="2" max="2" width="11.42578125" bestFit="1" customWidth="1"/>
    <col min="3" max="3" width="4.42578125" customWidth="1"/>
    <col min="4" max="4" width="3.28515625" customWidth="1"/>
    <col min="5" max="5" width="2.85546875" customWidth="1"/>
    <col min="6" max="6" width="12.7109375" customWidth="1"/>
    <col min="7" max="7" width="4.5703125" customWidth="1"/>
    <col min="8" max="8" width="3.28515625" customWidth="1"/>
    <col min="9" max="9" width="2.85546875" customWidth="1"/>
    <col min="10" max="10" width="12.7109375" customWidth="1"/>
    <col min="11" max="11" width="4.5703125" customWidth="1"/>
    <col min="12" max="12" width="3.85546875" customWidth="1"/>
    <col min="13" max="13" width="3.42578125" customWidth="1"/>
    <col min="14" max="14" width="13" customWidth="1"/>
    <col min="15" max="15" width="4.140625" customWidth="1"/>
    <col min="16" max="16" width="1.85546875" customWidth="1"/>
    <col min="17" max="17" width="4.140625" customWidth="1"/>
    <col min="18" max="18" width="2.140625" customWidth="1"/>
    <col min="19" max="19" width="12.7109375" customWidth="1"/>
    <col min="20" max="20" width="4.140625" customWidth="1"/>
    <col min="21" max="21" width="3.28515625" customWidth="1"/>
    <col min="22" max="22" width="2.85546875" customWidth="1"/>
    <col min="23" max="23" width="12.7109375" customWidth="1"/>
    <col min="24" max="24" width="4.5703125" customWidth="1"/>
    <col min="25" max="25" width="3.85546875" customWidth="1"/>
    <col min="26" max="26" width="3.42578125" customWidth="1"/>
    <col min="27" max="27" width="13" customWidth="1"/>
    <col min="28" max="28" width="4.140625" customWidth="1"/>
    <col min="29" max="29" width="2.140625" customWidth="1"/>
  </cols>
  <sheetData>
    <row r="2" spans="1:29" ht="23.25" x14ac:dyDescent="0.35">
      <c r="A2" s="116"/>
      <c r="B2" s="168" t="s">
        <v>98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48"/>
      <c r="R2" s="126"/>
      <c r="S2" s="169" t="s">
        <v>99</v>
      </c>
      <c r="T2" s="169"/>
      <c r="U2" s="169"/>
      <c r="V2" s="169"/>
      <c r="W2" s="169"/>
      <c r="X2" s="169"/>
      <c r="Y2" s="169"/>
      <c r="Z2" s="169"/>
      <c r="AA2" s="169"/>
      <c r="AB2" s="169"/>
      <c r="AC2" s="126"/>
    </row>
    <row r="3" spans="1:29" x14ac:dyDescent="0.25">
      <c r="A3" s="57"/>
      <c r="B3" s="56" t="s">
        <v>50</v>
      </c>
      <c r="C3" s="56"/>
      <c r="D3" s="56"/>
      <c r="E3" s="56"/>
      <c r="F3" s="56" t="s">
        <v>83</v>
      </c>
      <c r="G3" s="56"/>
      <c r="H3" s="56"/>
      <c r="I3" s="56"/>
      <c r="J3" s="56" t="s">
        <v>84</v>
      </c>
      <c r="K3" s="56"/>
      <c r="L3" s="56"/>
      <c r="M3" s="56"/>
      <c r="N3" s="56" t="s">
        <v>97</v>
      </c>
      <c r="O3" s="56"/>
      <c r="P3" s="56"/>
      <c r="Q3" s="47"/>
      <c r="R3" s="127"/>
      <c r="S3" s="128" t="s">
        <v>83</v>
      </c>
      <c r="T3" s="128"/>
      <c r="U3" s="128"/>
      <c r="V3" s="128"/>
      <c r="W3" s="128" t="s">
        <v>84</v>
      </c>
      <c r="X3" s="128"/>
      <c r="Y3" s="128"/>
      <c r="Z3" s="128"/>
      <c r="AA3" s="128" t="s">
        <v>97</v>
      </c>
      <c r="AB3" s="129"/>
      <c r="AC3" s="127"/>
    </row>
    <row r="4" spans="1:29" x14ac:dyDescent="0.25">
      <c r="A4" s="57"/>
      <c r="B4" s="57" t="s">
        <v>525</v>
      </c>
      <c r="C4" s="57"/>
      <c r="D4" s="57"/>
      <c r="E4" s="57"/>
      <c r="F4" s="57" t="s">
        <v>526</v>
      </c>
      <c r="G4" s="57"/>
      <c r="H4" s="57"/>
      <c r="I4" s="57"/>
      <c r="J4" s="57" t="s">
        <v>527</v>
      </c>
      <c r="K4" s="57"/>
      <c r="L4" s="57"/>
      <c r="M4" s="57"/>
      <c r="N4" s="57" t="s">
        <v>528</v>
      </c>
      <c r="O4" s="57"/>
      <c r="P4" s="57"/>
      <c r="R4" s="127"/>
      <c r="S4" s="127" t="s">
        <v>525</v>
      </c>
      <c r="T4" s="127"/>
      <c r="U4" s="127"/>
      <c r="V4" s="127"/>
      <c r="W4" s="127" t="s">
        <v>526</v>
      </c>
      <c r="X4" s="127"/>
      <c r="Y4" s="127"/>
      <c r="Z4" s="127"/>
      <c r="AA4" s="127" t="s">
        <v>527</v>
      </c>
      <c r="AB4" s="127"/>
      <c r="AC4" s="127"/>
    </row>
    <row r="5" spans="1:29" x14ac:dyDescent="0.25">
      <c r="A5" s="57"/>
      <c r="B5" s="57" t="s">
        <v>58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</row>
    <row r="6" spans="1:29" ht="15.75" thickBot="1" x14ac:dyDescent="0.3">
      <c r="A6" s="57"/>
      <c r="B6" s="117" t="s">
        <v>51</v>
      </c>
      <c r="C6" s="117"/>
      <c r="D6" s="118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</row>
    <row r="7" spans="1:29" ht="15.75" thickTop="1" x14ac:dyDescent="0.25">
      <c r="A7" s="57"/>
      <c r="B7" s="117" t="s">
        <v>52</v>
      </c>
      <c r="C7" s="117"/>
      <c r="D7" s="119"/>
      <c r="E7" s="120"/>
      <c r="F7" s="57" t="s">
        <v>85</v>
      </c>
      <c r="G7" s="57"/>
      <c r="H7" s="57"/>
      <c r="I7" s="57"/>
      <c r="J7" s="57"/>
      <c r="K7" s="57"/>
      <c r="L7" s="57"/>
      <c r="M7" s="57"/>
      <c r="N7" s="57"/>
      <c r="O7" s="57"/>
      <c r="P7" s="57"/>
      <c r="R7" s="127"/>
      <c r="S7" s="127" t="s">
        <v>100</v>
      </c>
      <c r="T7" s="127"/>
      <c r="U7" s="127"/>
      <c r="V7" s="127"/>
      <c r="W7" s="127"/>
      <c r="X7" s="127"/>
      <c r="Y7" s="127"/>
      <c r="Z7" s="127"/>
      <c r="AA7" s="127"/>
      <c r="AB7" s="127"/>
      <c r="AC7" s="127"/>
    </row>
    <row r="8" spans="1:29" ht="15.75" thickBot="1" x14ac:dyDescent="0.3">
      <c r="A8" s="57"/>
      <c r="B8" s="57"/>
      <c r="C8" s="57"/>
      <c r="D8" s="57"/>
      <c r="E8" s="121"/>
      <c r="F8" s="122" t="s">
        <v>53</v>
      </c>
      <c r="G8" s="117"/>
      <c r="H8" s="57"/>
      <c r="I8" s="57"/>
      <c r="J8" s="57"/>
      <c r="K8" s="57"/>
      <c r="L8" s="57"/>
      <c r="M8" s="57"/>
      <c r="N8" s="57"/>
      <c r="O8" s="57"/>
      <c r="P8" s="57"/>
      <c r="R8" s="127"/>
      <c r="S8" s="130" t="s">
        <v>517</v>
      </c>
      <c r="T8" s="130"/>
      <c r="U8" s="127"/>
      <c r="V8" s="127"/>
      <c r="W8" s="127"/>
      <c r="X8" s="127"/>
      <c r="Y8" s="127"/>
      <c r="Z8" s="127"/>
      <c r="AA8" s="127"/>
      <c r="AB8" s="127"/>
      <c r="AC8" s="127"/>
    </row>
    <row r="9" spans="1:29" ht="15.75" thickTop="1" x14ac:dyDescent="0.25">
      <c r="A9" s="57"/>
      <c r="B9" s="57" t="s">
        <v>57</v>
      </c>
      <c r="C9" s="57"/>
      <c r="D9" s="57"/>
      <c r="E9" s="123"/>
      <c r="F9" s="117" t="s">
        <v>54</v>
      </c>
      <c r="G9" s="117"/>
      <c r="H9" s="119"/>
      <c r="I9" s="120"/>
      <c r="J9" s="57"/>
      <c r="K9" s="57"/>
      <c r="L9" s="57"/>
      <c r="M9" s="57"/>
      <c r="N9" s="57"/>
      <c r="O9" s="57"/>
      <c r="P9" s="57"/>
      <c r="R9" s="127"/>
      <c r="S9" s="130" t="s">
        <v>518</v>
      </c>
      <c r="T9" s="130"/>
      <c r="U9" s="131"/>
      <c r="V9" s="132"/>
      <c r="W9" s="127"/>
      <c r="X9" s="127"/>
      <c r="Y9" s="127"/>
      <c r="Z9" s="127"/>
      <c r="AA9" s="127"/>
      <c r="AB9" s="127"/>
      <c r="AC9" s="127"/>
    </row>
    <row r="10" spans="1:29" ht="15.75" thickBot="1" x14ac:dyDescent="0.3">
      <c r="A10" s="57"/>
      <c r="B10" s="117" t="s">
        <v>72</v>
      </c>
      <c r="C10" s="117"/>
      <c r="D10" s="118"/>
      <c r="E10" s="120"/>
      <c r="F10" s="57"/>
      <c r="G10" s="57"/>
      <c r="H10" s="57"/>
      <c r="I10" s="120"/>
      <c r="J10" s="57"/>
      <c r="K10" s="57"/>
      <c r="L10" s="57"/>
      <c r="M10" s="57"/>
      <c r="N10" s="57"/>
      <c r="O10" s="57"/>
      <c r="P10" s="57"/>
      <c r="R10" s="127"/>
      <c r="S10" s="127"/>
      <c r="T10" s="127"/>
      <c r="U10" s="127"/>
      <c r="V10" s="132"/>
      <c r="W10" s="127"/>
      <c r="X10" s="127"/>
      <c r="Y10" s="127"/>
      <c r="Z10" s="127"/>
      <c r="AA10" s="127"/>
      <c r="AB10" s="127"/>
      <c r="AC10" s="127"/>
    </row>
    <row r="11" spans="1:29" ht="15.75" thickTop="1" x14ac:dyDescent="0.25">
      <c r="A11" s="57"/>
      <c r="B11" s="117" t="s">
        <v>74</v>
      </c>
      <c r="C11" s="117"/>
      <c r="D11" s="119"/>
      <c r="E11" s="57"/>
      <c r="F11" s="57"/>
      <c r="G11" s="57"/>
      <c r="H11" s="57"/>
      <c r="I11" s="120"/>
      <c r="J11" s="57" t="s">
        <v>93</v>
      </c>
      <c r="K11" s="57"/>
      <c r="L11" s="57"/>
      <c r="M11" s="57"/>
      <c r="N11" s="57"/>
      <c r="O11" s="57"/>
      <c r="P11" s="57"/>
      <c r="R11" s="127"/>
      <c r="S11" s="127"/>
      <c r="T11" s="127"/>
      <c r="U11" s="127"/>
      <c r="V11" s="132"/>
      <c r="W11" s="127" t="s">
        <v>109</v>
      </c>
      <c r="X11" s="127"/>
      <c r="Y11" s="127"/>
      <c r="Z11" s="127"/>
      <c r="AA11" s="127"/>
      <c r="AB11" s="127"/>
      <c r="AC11" s="127"/>
    </row>
    <row r="12" spans="1:29" ht="15.75" thickBot="1" x14ac:dyDescent="0.3">
      <c r="A12" s="57"/>
      <c r="B12" s="57"/>
      <c r="C12" s="57"/>
      <c r="D12" s="57"/>
      <c r="E12" s="57"/>
      <c r="F12" s="57"/>
      <c r="G12" s="57"/>
      <c r="H12" s="57"/>
      <c r="I12" s="121"/>
      <c r="J12" s="122" t="s">
        <v>89</v>
      </c>
      <c r="K12" s="117"/>
      <c r="L12" s="57"/>
      <c r="M12" s="57"/>
      <c r="N12" s="57"/>
      <c r="O12" s="57"/>
      <c r="P12" s="57"/>
      <c r="R12" s="127"/>
      <c r="S12" s="127"/>
      <c r="T12" s="127"/>
      <c r="U12" s="127"/>
      <c r="V12" s="133"/>
      <c r="W12" s="134" t="s">
        <v>104</v>
      </c>
      <c r="X12" s="130"/>
      <c r="Y12" s="127"/>
      <c r="Z12" s="127"/>
      <c r="AA12" s="127"/>
      <c r="AB12" s="127"/>
      <c r="AC12" s="127"/>
    </row>
    <row r="13" spans="1:29" ht="15.75" thickTop="1" x14ac:dyDescent="0.25">
      <c r="A13" s="57"/>
      <c r="B13" s="57" t="s">
        <v>59</v>
      </c>
      <c r="C13" s="57"/>
      <c r="D13" s="57"/>
      <c r="E13" s="57"/>
      <c r="F13" s="57"/>
      <c r="G13" s="57"/>
      <c r="H13" s="57"/>
      <c r="I13" s="123"/>
      <c r="J13" s="117" t="s">
        <v>90</v>
      </c>
      <c r="K13" s="117"/>
      <c r="L13" s="119"/>
      <c r="M13" s="120"/>
      <c r="N13" s="57"/>
      <c r="O13" s="57"/>
      <c r="P13" s="57"/>
      <c r="R13" s="127"/>
      <c r="S13" s="127"/>
      <c r="T13" s="127"/>
      <c r="U13" s="127"/>
      <c r="V13" s="135"/>
      <c r="W13" s="130" t="s">
        <v>105</v>
      </c>
      <c r="X13" s="130"/>
      <c r="Y13" s="131"/>
      <c r="Z13" s="132"/>
      <c r="AA13" s="127"/>
      <c r="AB13" s="127"/>
      <c r="AC13" s="127"/>
    </row>
    <row r="14" spans="1:29" ht="15.75" thickBot="1" x14ac:dyDescent="0.3">
      <c r="A14" s="57"/>
      <c r="B14" s="117" t="s">
        <v>55</v>
      </c>
      <c r="C14" s="117"/>
      <c r="D14" s="118"/>
      <c r="E14" s="57"/>
      <c r="F14" s="57"/>
      <c r="G14" s="57"/>
      <c r="H14" s="57"/>
      <c r="I14" s="120"/>
      <c r="J14" s="57"/>
      <c r="K14" s="57"/>
      <c r="L14" s="57"/>
      <c r="M14" s="120"/>
      <c r="N14" s="57"/>
      <c r="O14" s="57"/>
      <c r="P14" s="57"/>
      <c r="R14" s="127"/>
      <c r="S14" s="127"/>
      <c r="T14" s="127"/>
      <c r="U14" s="127"/>
      <c r="V14" s="132"/>
      <c r="W14" s="127"/>
      <c r="X14" s="127"/>
      <c r="Y14" s="127"/>
      <c r="Z14" s="132"/>
      <c r="AA14" s="127"/>
      <c r="AB14" s="127"/>
      <c r="AC14" s="127"/>
    </row>
    <row r="15" spans="1:29" ht="15.75" thickTop="1" x14ac:dyDescent="0.25">
      <c r="A15" s="57"/>
      <c r="B15" s="117" t="s">
        <v>56</v>
      </c>
      <c r="C15" s="117"/>
      <c r="D15" s="119"/>
      <c r="E15" s="120"/>
      <c r="F15" s="57" t="s">
        <v>88</v>
      </c>
      <c r="G15" s="57"/>
      <c r="H15" s="57"/>
      <c r="I15" s="120"/>
      <c r="J15" s="57"/>
      <c r="K15" s="57"/>
      <c r="L15" s="57"/>
      <c r="M15" s="120"/>
      <c r="N15" s="57"/>
      <c r="O15" s="57"/>
      <c r="P15" s="57"/>
      <c r="R15" s="127"/>
      <c r="S15" s="127" t="s">
        <v>101</v>
      </c>
      <c r="T15" s="127"/>
      <c r="U15" s="127"/>
      <c r="V15" s="132"/>
      <c r="W15" s="127"/>
      <c r="X15" s="127"/>
      <c r="Y15" s="127"/>
      <c r="Z15" s="132"/>
      <c r="AA15" s="127"/>
      <c r="AB15" s="127"/>
      <c r="AC15" s="127"/>
    </row>
    <row r="16" spans="1:29" ht="15.75" thickBot="1" x14ac:dyDescent="0.3">
      <c r="A16" s="57"/>
      <c r="B16" s="57"/>
      <c r="C16" s="57"/>
      <c r="D16" s="57"/>
      <c r="E16" s="121"/>
      <c r="F16" s="122" t="s">
        <v>65</v>
      </c>
      <c r="G16" s="117"/>
      <c r="H16" s="124"/>
      <c r="I16" s="120"/>
      <c r="J16" s="57"/>
      <c r="K16" s="57"/>
      <c r="L16" s="57"/>
      <c r="M16" s="120"/>
      <c r="N16" s="57"/>
      <c r="O16" s="57"/>
      <c r="P16" s="57"/>
      <c r="R16" s="127"/>
      <c r="S16" s="130" t="s">
        <v>521</v>
      </c>
      <c r="T16" s="130"/>
      <c r="U16" s="136"/>
      <c r="V16" s="132"/>
      <c r="W16" s="127"/>
      <c r="X16" s="127"/>
      <c r="Y16" s="127"/>
      <c r="Z16" s="132"/>
      <c r="AA16" s="127"/>
      <c r="AB16" s="127"/>
      <c r="AC16" s="127"/>
    </row>
    <row r="17" spans="1:29" ht="15.75" thickTop="1" x14ac:dyDescent="0.25">
      <c r="A17" s="57"/>
      <c r="B17" s="57" t="s">
        <v>60</v>
      </c>
      <c r="C17" s="57"/>
      <c r="D17" s="57"/>
      <c r="E17" s="123"/>
      <c r="F17" s="117" t="s">
        <v>66</v>
      </c>
      <c r="G17" s="117"/>
      <c r="H17" s="57"/>
      <c r="I17" s="57"/>
      <c r="J17" s="57"/>
      <c r="K17" s="57"/>
      <c r="L17" s="57"/>
      <c r="M17" s="120"/>
      <c r="N17" s="57" t="s">
        <v>112</v>
      </c>
      <c r="O17" s="57"/>
      <c r="P17" s="57"/>
      <c r="R17" s="127"/>
      <c r="S17" s="130" t="s">
        <v>522</v>
      </c>
      <c r="T17" s="130"/>
      <c r="U17" s="127"/>
      <c r="V17" s="127"/>
      <c r="W17" s="127"/>
      <c r="X17" s="127"/>
      <c r="Y17" s="127"/>
      <c r="Z17" s="132"/>
      <c r="AA17" s="127"/>
      <c r="AB17" s="127"/>
      <c r="AC17" s="127"/>
    </row>
    <row r="18" spans="1:29" ht="15.75" thickBot="1" x14ac:dyDescent="0.3">
      <c r="A18" s="57"/>
      <c r="B18" s="117" t="s">
        <v>71</v>
      </c>
      <c r="C18" s="117"/>
      <c r="D18" s="118"/>
      <c r="E18" s="120"/>
      <c r="F18" s="57"/>
      <c r="G18" s="57"/>
      <c r="H18" s="57"/>
      <c r="I18" s="57"/>
      <c r="J18" s="57"/>
      <c r="K18" s="57"/>
      <c r="L18" s="57"/>
      <c r="M18" s="121"/>
      <c r="N18" s="122" t="s">
        <v>95</v>
      </c>
      <c r="O18" s="117"/>
      <c r="P18" s="57"/>
      <c r="R18" s="127"/>
      <c r="S18" s="127"/>
      <c r="T18" s="127"/>
      <c r="U18" s="127"/>
      <c r="V18" s="127"/>
      <c r="W18" s="127"/>
      <c r="X18" s="127"/>
      <c r="Y18" s="127"/>
      <c r="Z18" s="132"/>
      <c r="AA18" s="127"/>
      <c r="AB18" s="127"/>
      <c r="AC18" s="127"/>
    </row>
    <row r="19" spans="1:29" ht="15.75" thickTop="1" x14ac:dyDescent="0.25">
      <c r="A19" s="57"/>
      <c r="B19" s="117" t="s">
        <v>78</v>
      </c>
      <c r="C19" s="117"/>
      <c r="D19" s="119"/>
      <c r="E19" s="57"/>
      <c r="F19" s="57"/>
      <c r="G19" s="57"/>
      <c r="H19" s="57"/>
      <c r="I19" s="57"/>
      <c r="J19" s="57"/>
      <c r="K19" s="57"/>
      <c r="L19" s="57"/>
      <c r="M19" s="123"/>
      <c r="N19" s="117" t="s">
        <v>96</v>
      </c>
      <c r="O19" s="117"/>
      <c r="P19" s="57"/>
      <c r="R19" s="127"/>
      <c r="S19" s="127"/>
      <c r="T19" s="127"/>
      <c r="U19" s="127"/>
      <c r="V19" s="127"/>
      <c r="W19" s="127"/>
      <c r="X19" s="127"/>
      <c r="Y19" s="127"/>
      <c r="Z19" s="132"/>
      <c r="AA19" s="127" t="s">
        <v>113</v>
      </c>
      <c r="AB19" s="127"/>
      <c r="AC19" s="127"/>
    </row>
    <row r="20" spans="1:29" ht="15.75" thickBot="1" x14ac:dyDescent="0.3">
      <c r="A20" s="57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120"/>
      <c r="N20" s="57"/>
      <c r="O20" s="57"/>
      <c r="P20" s="57"/>
      <c r="R20" s="127"/>
      <c r="S20" s="127"/>
      <c r="T20" s="127"/>
      <c r="U20" s="127"/>
      <c r="V20" s="127"/>
      <c r="W20" s="127"/>
      <c r="X20" s="127"/>
      <c r="Y20" s="127"/>
      <c r="Z20" s="133"/>
      <c r="AA20" s="134" t="s">
        <v>110</v>
      </c>
      <c r="AB20" s="130"/>
      <c r="AC20" s="127"/>
    </row>
    <row r="21" spans="1:29" ht="15.75" thickTop="1" x14ac:dyDescent="0.25">
      <c r="A21" s="57"/>
      <c r="B21" s="57" t="s">
        <v>61</v>
      </c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120"/>
      <c r="N21" s="57" t="s">
        <v>116</v>
      </c>
      <c r="O21" s="57"/>
      <c r="P21" s="57"/>
      <c r="R21" s="127"/>
      <c r="S21" s="127"/>
      <c r="T21" s="127"/>
      <c r="U21" s="127"/>
      <c r="V21" s="127"/>
      <c r="W21" s="127"/>
      <c r="X21" s="127"/>
      <c r="Y21" s="127"/>
      <c r="Z21" s="135"/>
      <c r="AA21" s="130" t="s">
        <v>111</v>
      </c>
      <c r="AB21" s="130"/>
      <c r="AC21" s="127"/>
    </row>
    <row r="22" spans="1:29" ht="15.75" thickBot="1" x14ac:dyDescent="0.3">
      <c r="A22" s="57"/>
      <c r="B22" s="117" t="s">
        <v>75</v>
      </c>
      <c r="C22" s="117"/>
      <c r="D22" s="118"/>
      <c r="E22" s="57"/>
      <c r="F22" s="57"/>
      <c r="G22" s="57"/>
      <c r="H22" s="57"/>
      <c r="I22" s="57"/>
      <c r="J22" s="57"/>
      <c r="K22" s="57"/>
      <c r="L22" s="57"/>
      <c r="M22" s="121"/>
      <c r="N22" s="122" t="s">
        <v>114</v>
      </c>
      <c r="O22" s="117"/>
      <c r="P22" s="57"/>
      <c r="R22" s="127"/>
      <c r="S22" s="127"/>
      <c r="T22" s="127"/>
      <c r="U22" s="127"/>
      <c r="V22" s="127"/>
      <c r="W22" s="127"/>
      <c r="X22" s="127"/>
      <c r="Y22" s="127"/>
      <c r="Z22" s="132"/>
      <c r="AA22" s="127"/>
      <c r="AB22" s="127"/>
      <c r="AC22" s="127"/>
    </row>
    <row r="23" spans="1:29" ht="15.75" thickTop="1" x14ac:dyDescent="0.25">
      <c r="A23" s="57"/>
      <c r="B23" s="117" t="s">
        <v>76</v>
      </c>
      <c r="C23" s="117"/>
      <c r="D23" s="119"/>
      <c r="E23" s="120"/>
      <c r="F23" s="57" t="s">
        <v>87</v>
      </c>
      <c r="G23" s="57"/>
      <c r="H23" s="57"/>
      <c r="I23" s="57"/>
      <c r="J23" s="57"/>
      <c r="K23" s="57"/>
      <c r="L23" s="57"/>
      <c r="M23" s="123"/>
      <c r="N23" s="117" t="s">
        <v>115</v>
      </c>
      <c r="O23" s="117"/>
      <c r="P23" s="57"/>
      <c r="R23" s="127"/>
      <c r="S23" s="127" t="s">
        <v>103</v>
      </c>
      <c r="T23" s="127"/>
      <c r="U23" s="127"/>
      <c r="V23" s="127"/>
      <c r="W23" s="127"/>
      <c r="X23" s="127"/>
      <c r="Y23" s="127"/>
      <c r="Z23" s="132"/>
      <c r="AA23" s="127"/>
      <c r="AB23" s="127"/>
      <c r="AC23" s="127"/>
    </row>
    <row r="24" spans="1:29" ht="15.75" thickBot="1" x14ac:dyDescent="0.3">
      <c r="A24" s="57"/>
      <c r="B24" s="57"/>
      <c r="C24" s="57"/>
      <c r="D24" s="57"/>
      <c r="E24" s="121"/>
      <c r="F24" s="122" t="s">
        <v>67</v>
      </c>
      <c r="G24" s="117"/>
      <c r="H24" s="118"/>
      <c r="I24" s="57"/>
      <c r="J24" s="57"/>
      <c r="K24" s="57"/>
      <c r="L24" s="57"/>
      <c r="M24" s="120"/>
      <c r="N24" s="57"/>
      <c r="O24" s="57"/>
      <c r="P24" s="57"/>
      <c r="R24" s="127"/>
      <c r="S24" s="130" t="s">
        <v>519</v>
      </c>
      <c r="T24" s="130"/>
      <c r="U24" s="137"/>
      <c r="V24" s="127"/>
      <c r="W24" s="127"/>
      <c r="X24" s="127"/>
      <c r="Y24" s="127"/>
      <c r="Z24" s="132"/>
      <c r="AA24" s="127"/>
      <c r="AB24" s="127"/>
      <c r="AC24" s="127"/>
    </row>
    <row r="25" spans="1:29" ht="15.75" thickTop="1" x14ac:dyDescent="0.25">
      <c r="A25" s="57"/>
      <c r="B25" s="57" t="s">
        <v>62</v>
      </c>
      <c r="C25" s="57"/>
      <c r="D25" s="57"/>
      <c r="E25" s="123"/>
      <c r="F25" s="117" t="s">
        <v>68</v>
      </c>
      <c r="G25" s="117"/>
      <c r="H25" s="119"/>
      <c r="I25" s="120"/>
      <c r="J25" s="57"/>
      <c r="K25" s="57"/>
      <c r="L25" s="57"/>
      <c r="M25" s="120"/>
      <c r="N25" s="57"/>
      <c r="O25" s="57"/>
      <c r="P25" s="57"/>
      <c r="R25" s="127"/>
      <c r="S25" s="130" t="s">
        <v>520</v>
      </c>
      <c r="T25" s="130"/>
      <c r="U25" s="131"/>
      <c r="V25" s="132"/>
      <c r="W25" s="127"/>
      <c r="X25" s="127"/>
      <c r="Y25" s="127"/>
      <c r="Z25" s="132"/>
      <c r="AA25" s="127"/>
      <c r="AB25" s="127"/>
      <c r="AC25" s="127"/>
    </row>
    <row r="26" spans="1:29" ht="15.75" thickBot="1" x14ac:dyDescent="0.3">
      <c r="A26" s="57"/>
      <c r="B26" s="117" t="s">
        <v>73</v>
      </c>
      <c r="C26" s="117"/>
      <c r="D26" s="118"/>
      <c r="E26" s="120"/>
      <c r="F26" s="57"/>
      <c r="G26" s="57"/>
      <c r="H26" s="125"/>
      <c r="I26" s="120"/>
      <c r="J26" s="57"/>
      <c r="K26" s="57"/>
      <c r="L26" s="57"/>
      <c r="M26" s="120"/>
      <c r="N26" s="57"/>
      <c r="O26" s="57"/>
      <c r="P26" s="57"/>
      <c r="R26" s="127"/>
      <c r="S26" s="127"/>
      <c r="T26" s="127"/>
      <c r="U26" s="127"/>
      <c r="V26" s="132"/>
      <c r="W26" s="127"/>
      <c r="X26" s="127"/>
      <c r="Y26" s="127"/>
      <c r="Z26" s="132"/>
      <c r="AA26" s="127"/>
      <c r="AB26" s="127"/>
      <c r="AC26" s="127"/>
    </row>
    <row r="27" spans="1:29" ht="15.75" thickTop="1" x14ac:dyDescent="0.25">
      <c r="A27" s="57"/>
      <c r="B27" s="117" t="s">
        <v>81</v>
      </c>
      <c r="C27" s="117"/>
      <c r="D27" s="119"/>
      <c r="E27" s="57"/>
      <c r="F27" s="57"/>
      <c r="G27" s="57"/>
      <c r="H27" s="125"/>
      <c r="I27" s="120"/>
      <c r="J27" s="57" t="s">
        <v>94</v>
      </c>
      <c r="K27" s="57"/>
      <c r="L27" s="57"/>
      <c r="M27" s="120"/>
      <c r="N27" s="57"/>
      <c r="O27" s="57"/>
      <c r="P27" s="57"/>
      <c r="R27" s="127"/>
      <c r="S27" s="127"/>
      <c r="T27" s="127"/>
      <c r="U27" s="138"/>
      <c r="V27" s="132"/>
      <c r="W27" s="127" t="s">
        <v>108</v>
      </c>
      <c r="X27" s="127"/>
      <c r="Y27" s="127"/>
      <c r="Z27" s="132"/>
      <c r="AA27" s="127"/>
      <c r="AB27" s="127"/>
      <c r="AC27" s="127"/>
    </row>
    <row r="28" spans="1:29" ht="15.75" thickBot="1" x14ac:dyDescent="0.3">
      <c r="A28" s="57"/>
      <c r="B28" s="57"/>
      <c r="C28" s="57"/>
      <c r="D28" s="57"/>
      <c r="E28" s="57"/>
      <c r="F28" s="57"/>
      <c r="G28" s="57"/>
      <c r="H28" s="57"/>
      <c r="I28" s="121"/>
      <c r="J28" s="122" t="s">
        <v>91</v>
      </c>
      <c r="K28" s="117"/>
      <c r="L28" s="124"/>
      <c r="M28" s="120"/>
      <c r="N28" s="57"/>
      <c r="O28" s="57"/>
      <c r="P28" s="57"/>
      <c r="R28" s="127"/>
      <c r="S28" s="127"/>
      <c r="T28" s="127"/>
      <c r="U28" s="127"/>
      <c r="V28" s="133"/>
      <c r="W28" s="134" t="s">
        <v>106</v>
      </c>
      <c r="X28" s="130"/>
      <c r="Y28" s="136"/>
      <c r="Z28" s="132"/>
      <c r="AA28" s="127"/>
      <c r="AB28" s="127"/>
      <c r="AC28" s="127"/>
    </row>
    <row r="29" spans="1:29" ht="15.75" thickTop="1" x14ac:dyDescent="0.25">
      <c r="A29" s="57"/>
      <c r="B29" s="57" t="s">
        <v>63</v>
      </c>
      <c r="C29" s="57"/>
      <c r="D29" s="57"/>
      <c r="E29" s="57"/>
      <c r="F29" s="57"/>
      <c r="G29" s="57"/>
      <c r="H29" s="57"/>
      <c r="I29" s="123"/>
      <c r="J29" s="117" t="s">
        <v>92</v>
      </c>
      <c r="K29" s="117"/>
      <c r="L29" s="57"/>
      <c r="M29" s="57"/>
      <c r="N29" s="57"/>
      <c r="O29" s="57"/>
      <c r="P29" s="57"/>
      <c r="R29" s="127"/>
      <c r="S29" s="127"/>
      <c r="T29" s="127"/>
      <c r="U29" s="127"/>
      <c r="V29" s="135"/>
      <c r="W29" s="130" t="s">
        <v>107</v>
      </c>
      <c r="X29" s="130"/>
      <c r="Y29" s="127"/>
      <c r="Z29" s="127"/>
      <c r="AA29" s="127"/>
      <c r="AB29" s="127"/>
      <c r="AC29" s="127"/>
    </row>
    <row r="30" spans="1:29" ht="15.75" thickBot="1" x14ac:dyDescent="0.3">
      <c r="A30" s="57"/>
      <c r="B30" s="117" t="s">
        <v>79</v>
      </c>
      <c r="C30" s="117"/>
      <c r="D30" s="118"/>
      <c r="E30" s="57"/>
      <c r="F30" s="57"/>
      <c r="G30" s="57"/>
      <c r="H30" s="57"/>
      <c r="I30" s="120"/>
      <c r="J30" s="57"/>
      <c r="K30" s="57"/>
      <c r="L30" s="57"/>
      <c r="M30" s="57"/>
      <c r="N30" s="57"/>
      <c r="O30" s="57"/>
      <c r="P30" s="57"/>
      <c r="R30" s="127"/>
      <c r="S30" s="127"/>
      <c r="T30" s="127"/>
      <c r="U30" s="127"/>
      <c r="V30" s="132"/>
      <c r="W30" s="127"/>
      <c r="X30" s="127"/>
      <c r="Y30" s="127"/>
      <c r="Z30" s="127"/>
      <c r="AA30" s="127"/>
      <c r="AB30" s="127"/>
      <c r="AC30" s="127"/>
    </row>
    <row r="31" spans="1:29" ht="15.75" thickTop="1" x14ac:dyDescent="0.25">
      <c r="A31" s="57"/>
      <c r="B31" s="117" t="s">
        <v>80</v>
      </c>
      <c r="C31" s="117"/>
      <c r="D31" s="119"/>
      <c r="E31" s="120"/>
      <c r="F31" s="57" t="s">
        <v>86</v>
      </c>
      <c r="G31" s="57"/>
      <c r="H31" s="57"/>
      <c r="I31" s="120"/>
      <c r="J31" s="57"/>
      <c r="K31" s="57"/>
      <c r="L31" s="57"/>
      <c r="M31" s="57"/>
      <c r="N31" s="57"/>
      <c r="O31" s="57"/>
      <c r="P31" s="57"/>
      <c r="R31" s="127"/>
      <c r="S31" s="127" t="s">
        <v>102</v>
      </c>
      <c r="T31" s="127"/>
      <c r="U31" s="127"/>
      <c r="V31" s="132"/>
      <c r="W31" s="127"/>
      <c r="X31" s="127"/>
      <c r="Y31" s="127"/>
      <c r="Z31" s="127"/>
      <c r="AA31" s="127"/>
      <c r="AB31" s="127"/>
      <c r="AC31" s="127"/>
    </row>
    <row r="32" spans="1:29" ht="15.75" thickBot="1" x14ac:dyDescent="0.3">
      <c r="A32" s="57"/>
      <c r="B32" s="57"/>
      <c r="C32" s="57"/>
      <c r="D32" s="57"/>
      <c r="E32" s="121"/>
      <c r="F32" s="122" t="s">
        <v>69</v>
      </c>
      <c r="G32" s="117"/>
      <c r="H32" s="124"/>
      <c r="I32" s="120"/>
      <c r="J32" s="57"/>
      <c r="K32" s="57"/>
      <c r="L32" s="57"/>
      <c r="M32" s="57"/>
      <c r="N32" s="57"/>
      <c r="O32" s="57"/>
      <c r="P32" s="57"/>
      <c r="R32" s="127"/>
      <c r="S32" s="130" t="s">
        <v>523</v>
      </c>
      <c r="T32" s="130"/>
      <c r="U32" s="136"/>
      <c r="V32" s="132"/>
      <c r="W32" s="127"/>
      <c r="X32" s="127"/>
      <c r="Y32" s="127"/>
      <c r="Z32" s="127"/>
      <c r="AA32" s="127"/>
      <c r="AB32" s="127"/>
      <c r="AC32" s="127"/>
    </row>
    <row r="33" spans="1:29" ht="15.75" thickTop="1" x14ac:dyDescent="0.25">
      <c r="A33" s="57"/>
      <c r="B33" s="57" t="s">
        <v>64</v>
      </c>
      <c r="C33" s="57"/>
      <c r="D33" s="57"/>
      <c r="E33" s="123"/>
      <c r="F33" s="117" t="s">
        <v>70</v>
      </c>
      <c r="G33" s="117"/>
      <c r="H33" s="57"/>
      <c r="I33" s="57"/>
      <c r="J33" s="57"/>
      <c r="K33" s="57"/>
      <c r="L33" s="57"/>
      <c r="M33" s="57"/>
      <c r="N33" s="57"/>
      <c r="O33" s="57"/>
      <c r="P33" s="57"/>
      <c r="R33" s="127"/>
      <c r="S33" s="130" t="s">
        <v>524</v>
      </c>
      <c r="T33" s="130"/>
      <c r="U33" s="127"/>
      <c r="V33" s="127"/>
      <c r="W33" s="127"/>
      <c r="X33" s="127"/>
      <c r="Y33" s="127"/>
      <c r="Z33" s="127"/>
      <c r="AA33" s="127"/>
      <c r="AB33" s="127"/>
      <c r="AC33" s="127"/>
    </row>
    <row r="34" spans="1:29" ht="15.75" thickBot="1" x14ac:dyDescent="0.3">
      <c r="A34" s="57"/>
      <c r="B34" s="117" t="s">
        <v>77</v>
      </c>
      <c r="C34" s="117"/>
      <c r="D34" s="118"/>
      <c r="E34" s="120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7"/>
      <c r="AC34" s="127"/>
    </row>
    <row r="35" spans="1:29" ht="15.75" thickTop="1" x14ac:dyDescent="0.25">
      <c r="A35" s="57"/>
      <c r="B35" s="117" t="s">
        <v>82</v>
      </c>
      <c r="C35" s="117"/>
      <c r="D35" s="119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7"/>
      <c r="AC35" s="127"/>
    </row>
    <row r="36" spans="1:29" x14ac:dyDescent="0.25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7"/>
      <c r="AC36" s="127"/>
    </row>
  </sheetData>
  <mergeCells count="2">
    <mergeCell ref="B2:P2"/>
    <mergeCell ref="S2:AB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BI202"/>
  <sheetViews>
    <sheetView workbookViewId="0">
      <selection activeCell="O6" sqref="O6"/>
    </sheetView>
  </sheetViews>
  <sheetFormatPr defaultRowHeight="15" x14ac:dyDescent="0.25"/>
  <cols>
    <col min="1" max="1" width="1.28515625" customWidth="1"/>
    <col min="2" max="2" width="3" bestFit="1" customWidth="1"/>
    <col min="3" max="3" width="12.140625" style="52" customWidth="1"/>
    <col min="4" max="4" width="1.42578125" customWidth="1"/>
    <col min="5" max="5" width="1.5703125" customWidth="1"/>
    <col min="6" max="6" width="2.85546875" customWidth="1"/>
    <col min="7" max="7" width="13.140625" style="52" customWidth="1"/>
    <col min="8" max="8" width="1.42578125" customWidth="1"/>
    <col min="9" max="9" width="1.7109375" customWidth="1"/>
    <col min="10" max="10" width="3.140625" customWidth="1"/>
    <col min="11" max="11" width="13.28515625" style="52" customWidth="1"/>
    <col min="12" max="12" width="1.5703125" customWidth="1"/>
    <col min="13" max="13" width="1.42578125" customWidth="1"/>
    <col min="14" max="14" width="3" bestFit="1" customWidth="1"/>
    <col min="15" max="15" width="14.28515625" style="51" customWidth="1"/>
    <col min="16" max="16" width="3" bestFit="1" customWidth="1"/>
    <col min="17" max="17" width="1.5703125" customWidth="1"/>
    <col min="18" max="18" width="1.7109375" customWidth="1"/>
    <col min="19" max="19" width="13.5703125" customWidth="1"/>
    <col min="20" max="20" width="2.7109375" customWidth="1"/>
    <col min="21" max="21" width="1.7109375" customWidth="1"/>
    <col min="22" max="22" width="1.85546875" customWidth="1"/>
    <col min="23" max="23" width="12.5703125" customWidth="1"/>
    <col min="24" max="24" width="2.85546875" customWidth="1"/>
    <col min="25" max="26" width="1.5703125" customWidth="1"/>
    <col min="27" max="27" width="13.140625" customWidth="1"/>
    <col min="28" max="28" width="3" bestFit="1" customWidth="1"/>
    <col min="29" max="29" width="1.28515625" customWidth="1"/>
    <col min="30" max="30" width="4.140625" style="49" customWidth="1"/>
    <col min="31" max="61" width="9.140625" style="49"/>
  </cols>
  <sheetData>
    <row r="1" spans="1:30" s="49" customFormat="1" x14ac:dyDescent="0.25">
      <c r="C1" s="98"/>
      <c r="G1" s="98"/>
      <c r="K1" s="98"/>
      <c r="O1" s="50"/>
    </row>
    <row r="2" spans="1:30" ht="23.25" x14ac:dyDescent="0.35">
      <c r="A2" s="59"/>
      <c r="B2" s="172" t="s">
        <v>99</v>
      </c>
      <c r="C2" s="172"/>
      <c r="D2" s="172"/>
      <c r="E2" s="172"/>
      <c r="F2" s="172"/>
      <c r="G2" s="172"/>
      <c r="H2" s="172"/>
      <c r="I2" s="172"/>
      <c r="J2" s="172"/>
      <c r="K2" s="172"/>
      <c r="L2" s="59"/>
      <c r="M2" s="59"/>
      <c r="N2" s="173" t="s">
        <v>50</v>
      </c>
      <c r="O2" s="173"/>
      <c r="P2" s="173"/>
      <c r="Q2" s="58"/>
      <c r="R2" s="58"/>
      <c r="S2" s="171" t="s">
        <v>98</v>
      </c>
      <c r="T2" s="171"/>
      <c r="U2" s="171"/>
      <c r="V2" s="171"/>
      <c r="W2" s="171"/>
      <c r="X2" s="171"/>
      <c r="Y2" s="171"/>
      <c r="Z2" s="171"/>
      <c r="AA2" s="171"/>
      <c r="AB2" s="171"/>
      <c r="AC2" s="58"/>
      <c r="AD2" s="99"/>
    </row>
    <row r="3" spans="1:30" ht="18.75" customHeight="1" x14ac:dyDescent="0.25">
      <c r="A3" s="53"/>
      <c r="B3" s="177" t="s">
        <v>97</v>
      </c>
      <c r="C3" s="177"/>
      <c r="D3" s="177"/>
      <c r="E3" s="90"/>
      <c r="F3" s="177" t="s">
        <v>84</v>
      </c>
      <c r="G3" s="177"/>
      <c r="H3" s="177"/>
      <c r="I3" s="177" t="s">
        <v>83</v>
      </c>
      <c r="J3" s="177"/>
      <c r="K3" s="177"/>
      <c r="L3" s="177"/>
      <c r="M3" s="54"/>
      <c r="N3" s="174"/>
      <c r="O3" s="174"/>
      <c r="P3" s="174"/>
      <c r="Q3" s="56"/>
      <c r="R3" s="175" t="s">
        <v>83</v>
      </c>
      <c r="S3" s="175"/>
      <c r="T3" s="175"/>
      <c r="U3" s="175"/>
      <c r="V3" s="175" t="s">
        <v>84</v>
      </c>
      <c r="W3" s="175"/>
      <c r="X3" s="175"/>
      <c r="Y3" s="175"/>
      <c r="Z3" s="175" t="s">
        <v>97</v>
      </c>
      <c r="AA3" s="175"/>
      <c r="AB3" s="175"/>
      <c r="AC3" s="56"/>
      <c r="AD3" s="100"/>
    </row>
    <row r="4" spans="1:30" x14ac:dyDescent="0.25">
      <c r="A4" s="53"/>
      <c r="B4" s="176" t="s">
        <v>122</v>
      </c>
      <c r="C4" s="176"/>
      <c r="D4" s="176"/>
      <c r="E4" s="89"/>
      <c r="F4" s="176" t="s">
        <v>119</v>
      </c>
      <c r="G4" s="176"/>
      <c r="H4" s="176"/>
      <c r="I4" s="176" t="s">
        <v>118</v>
      </c>
      <c r="J4" s="176"/>
      <c r="K4" s="176"/>
      <c r="L4" s="176"/>
      <c r="M4" s="89"/>
      <c r="N4" s="170" t="s">
        <v>117</v>
      </c>
      <c r="O4" s="170"/>
      <c r="P4" s="170"/>
      <c r="Q4" s="60"/>
      <c r="R4" s="178" t="s">
        <v>118</v>
      </c>
      <c r="S4" s="178"/>
      <c r="T4" s="178"/>
      <c r="U4" s="178"/>
      <c r="V4" s="178" t="s">
        <v>119</v>
      </c>
      <c r="W4" s="178"/>
      <c r="X4" s="178"/>
      <c r="Y4" s="178"/>
      <c r="Z4" s="178" t="s">
        <v>122</v>
      </c>
      <c r="AA4" s="178"/>
      <c r="AB4" s="178"/>
      <c r="AC4" s="57"/>
    </row>
    <row r="5" spans="1:30" x14ac:dyDescent="0.25">
      <c r="A5" s="53"/>
      <c r="B5" s="61"/>
      <c r="C5" s="64"/>
      <c r="D5" s="61"/>
      <c r="E5" s="61"/>
      <c r="F5" s="61"/>
      <c r="G5" s="64"/>
      <c r="H5" s="61"/>
      <c r="I5" s="61"/>
      <c r="J5" s="61"/>
      <c r="K5" s="64"/>
      <c r="L5" s="61"/>
      <c r="M5" s="61"/>
      <c r="N5" s="65"/>
      <c r="O5" s="66" t="s">
        <v>58</v>
      </c>
      <c r="P5" s="65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57"/>
    </row>
    <row r="6" spans="1:30" ht="27" thickBot="1" x14ac:dyDescent="0.3">
      <c r="A6" s="53"/>
      <c r="B6" s="61"/>
      <c r="C6" s="64"/>
      <c r="D6" s="61"/>
      <c r="E6" s="61"/>
      <c r="F6" s="61"/>
      <c r="G6" s="64"/>
      <c r="H6" s="61"/>
      <c r="I6" s="61"/>
      <c r="J6" s="61"/>
      <c r="K6" s="64"/>
      <c r="L6" s="67"/>
      <c r="M6" s="68"/>
      <c r="N6" s="69">
        <v>13</v>
      </c>
      <c r="O6" s="91" t="str">
        <f>'Game Results'!P10</f>
        <v>Denboccerous kickyourassae</v>
      </c>
      <c r="P6" s="69">
        <v>13</v>
      </c>
      <c r="Q6" s="70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57"/>
    </row>
    <row r="7" spans="1:30" ht="27" thickTop="1" x14ac:dyDescent="0.25">
      <c r="A7" s="53"/>
      <c r="B7" s="61"/>
      <c r="C7" s="64"/>
      <c r="D7" s="61"/>
      <c r="E7" s="61"/>
      <c r="F7" s="61"/>
      <c r="G7" s="64"/>
      <c r="H7" s="61"/>
      <c r="I7" s="61"/>
      <c r="J7" s="61"/>
      <c r="K7" s="71" t="s">
        <v>100</v>
      </c>
      <c r="L7" s="72"/>
      <c r="M7" s="73"/>
      <c r="N7" s="69">
        <v>11</v>
      </c>
      <c r="O7" s="91" t="str">
        <f>'Game Results'!P33</f>
        <v>Mad Bocce Fury Balls</v>
      </c>
      <c r="P7" s="69">
        <v>11</v>
      </c>
      <c r="Q7" s="74"/>
      <c r="R7" s="75"/>
      <c r="S7" s="62" t="s">
        <v>85</v>
      </c>
      <c r="T7" s="63"/>
      <c r="U7" s="63"/>
      <c r="V7" s="63"/>
      <c r="W7" s="63"/>
      <c r="X7" s="63"/>
      <c r="Y7" s="63"/>
      <c r="Z7" s="63"/>
      <c r="AA7" s="63"/>
      <c r="AB7" s="63"/>
      <c r="AC7" s="57"/>
    </row>
    <row r="8" spans="1:30" ht="27" thickBot="1" x14ac:dyDescent="0.3">
      <c r="A8" s="53"/>
      <c r="B8" s="61"/>
      <c r="C8" s="64"/>
      <c r="D8" s="61"/>
      <c r="E8" s="61"/>
      <c r="F8" s="61"/>
      <c r="G8" s="64"/>
      <c r="H8" s="67"/>
      <c r="I8" s="68"/>
      <c r="J8" s="76">
        <v>12</v>
      </c>
      <c r="K8" s="94" t="str">
        <f>O7</f>
        <v>Mad Bocce Fury Balls</v>
      </c>
      <c r="L8" s="77"/>
      <c r="M8" s="61"/>
      <c r="N8" s="65"/>
      <c r="O8" s="78"/>
      <c r="P8" s="65"/>
      <c r="Q8" s="63"/>
      <c r="R8" s="79"/>
      <c r="S8" s="92" t="str">
        <f>O6</f>
        <v>Denboccerous kickyourassae</v>
      </c>
      <c r="T8" s="80">
        <v>12</v>
      </c>
      <c r="U8" s="63"/>
      <c r="V8" s="63"/>
      <c r="W8" s="63"/>
      <c r="X8" s="63"/>
      <c r="Y8" s="63"/>
      <c r="Z8" s="63"/>
      <c r="AA8" s="63"/>
      <c r="AB8" s="63"/>
      <c r="AC8" s="57"/>
    </row>
    <row r="9" spans="1:30" ht="27" thickTop="1" x14ac:dyDescent="0.25">
      <c r="A9" s="53"/>
      <c r="B9" s="61"/>
      <c r="C9" s="64"/>
      <c r="D9" s="61"/>
      <c r="E9" s="61"/>
      <c r="F9" s="61"/>
      <c r="G9" s="64"/>
      <c r="H9" s="72"/>
      <c r="I9" s="73"/>
      <c r="J9" s="76">
        <v>10</v>
      </c>
      <c r="K9" s="94" t="str">
        <f>O10</f>
        <v>Hidden team</v>
      </c>
      <c r="L9" s="81"/>
      <c r="M9" s="61"/>
      <c r="N9" s="65"/>
      <c r="O9" s="66" t="s">
        <v>57</v>
      </c>
      <c r="P9" s="65"/>
      <c r="Q9" s="63"/>
      <c r="R9" s="82"/>
      <c r="S9" s="93" t="str">
        <f>O11</f>
        <v>Bocce City Rollers</v>
      </c>
      <c r="T9" s="80">
        <v>10</v>
      </c>
      <c r="U9" s="74"/>
      <c r="V9" s="75"/>
      <c r="W9" s="63"/>
      <c r="X9" s="63"/>
      <c r="Y9" s="63"/>
      <c r="Z9" s="63"/>
      <c r="AA9" s="63"/>
      <c r="AB9" s="63"/>
      <c r="AC9" s="57"/>
    </row>
    <row r="10" spans="1:30" ht="15.75" thickBot="1" x14ac:dyDescent="0.3">
      <c r="A10" s="53"/>
      <c r="B10" s="61"/>
      <c r="C10" s="64"/>
      <c r="D10" s="61"/>
      <c r="E10" s="61"/>
      <c r="F10" s="61"/>
      <c r="G10" s="64"/>
      <c r="H10" s="61"/>
      <c r="I10" s="83"/>
      <c r="J10" s="61"/>
      <c r="K10" s="64"/>
      <c r="L10" s="61"/>
      <c r="M10" s="84"/>
      <c r="N10" s="69">
        <v>7</v>
      </c>
      <c r="O10" s="91" t="str">
        <f>'Game Results'!P17</f>
        <v>Hidden team</v>
      </c>
      <c r="P10" s="69">
        <v>7</v>
      </c>
      <c r="Q10" s="70"/>
      <c r="R10" s="75"/>
      <c r="S10" s="63"/>
      <c r="T10" s="63"/>
      <c r="U10" s="63"/>
      <c r="V10" s="75"/>
      <c r="W10" s="63"/>
      <c r="X10" s="63"/>
      <c r="Y10" s="63"/>
      <c r="Z10" s="63"/>
      <c r="AA10" s="63"/>
      <c r="AB10" s="63"/>
      <c r="AC10" s="57"/>
    </row>
    <row r="11" spans="1:30" ht="27" thickTop="1" x14ac:dyDescent="0.25">
      <c r="A11" s="53"/>
      <c r="B11" s="61"/>
      <c r="C11" s="64"/>
      <c r="D11" s="61"/>
      <c r="E11" s="61"/>
      <c r="F11" s="61"/>
      <c r="G11" s="71" t="s">
        <v>109</v>
      </c>
      <c r="H11" s="61"/>
      <c r="I11" s="83"/>
      <c r="J11" s="61"/>
      <c r="K11" s="64"/>
      <c r="L11" s="61"/>
      <c r="M11" s="61"/>
      <c r="N11" s="69">
        <v>12</v>
      </c>
      <c r="O11" s="91" t="str">
        <f>'Game Results'!P18</f>
        <v>Bocce City Rollers</v>
      </c>
      <c r="P11" s="69">
        <v>12</v>
      </c>
      <c r="Q11" s="74"/>
      <c r="R11" s="63"/>
      <c r="S11" s="63"/>
      <c r="T11" s="63"/>
      <c r="U11" s="63"/>
      <c r="V11" s="75"/>
      <c r="W11" s="62" t="s">
        <v>93</v>
      </c>
      <c r="X11" s="63"/>
      <c r="Y11" s="63"/>
      <c r="Z11" s="63"/>
      <c r="AA11" s="63"/>
      <c r="AB11" s="63"/>
      <c r="AC11" s="57"/>
    </row>
    <row r="12" spans="1:30" ht="27" thickBot="1" x14ac:dyDescent="0.3">
      <c r="A12" s="53"/>
      <c r="B12" s="61"/>
      <c r="C12" s="64"/>
      <c r="D12" s="64"/>
      <c r="E12" s="61"/>
      <c r="F12" s="76">
        <v>1</v>
      </c>
      <c r="G12" s="95" t="str">
        <f>K9</f>
        <v>Hidden team</v>
      </c>
      <c r="H12" s="77"/>
      <c r="I12" s="61"/>
      <c r="J12" s="61"/>
      <c r="K12" s="64"/>
      <c r="L12" s="61"/>
      <c r="M12" s="61"/>
      <c r="N12" s="65"/>
      <c r="O12" s="78"/>
      <c r="P12" s="65"/>
      <c r="Q12" s="63"/>
      <c r="R12" s="63"/>
      <c r="S12" s="63"/>
      <c r="T12" s="63"/>
      <c r="U12" s="63"/>
      <c r="V12" s="79"/>
      <c r="W12" s="92" t="str">
        <f>S8</f>
        <v>Denboccerous kickyourassae</v>
      </c>
      <c r="X12" s="102">
        <v>12</v>
      </c>
      <c r="Y12" s="63"/>
      <c r="Z12" s="63"/>
      <c r="AA12" s="63"/>
      <c r="AB12" s="63"/>
      <c r="AC12" s="57"/>
    </row>
    <row r="13" spans="1:30" ht="27" thickTop="1" x14ac:dyDescent="0.25">
      <c r="A13" s="53"/>
      <c r="B13" s="61"/>
      <c r="C13" s="64"/>
      <c r="D13" s="85"/>
      <c r="E13" s="86"/>
      <c r="F13" s="76">
        <v>12</v>
      </c>
      <c r="G13" s="94" t="str">
        <f>K16</f>
        <v>Alphabet Soup</v>
      </c>
      <c r="H13" s="81"/>
      <c r="I13" s="61"/>
      <c r="J13" s="61"/>
      <c r="K13" s="64"/>
      <c r="L13" s="61"/>
      <c r="M13" s="61"/>
      <c r="N13" s="65"/>
      <c r="O13" s="66" t="s">
        <v>59</v>
      </c>
      <c r="P13" s="65"/>
      <c r="Q13" s="63"/>
      <c r="R13" s="63"/>
      <c r="S13" s="63"/>
      <c r="T13" s="63"/>
      <c r="U13" s="63"/>
      <c r="V13" s="82"/>
      <c r="W13" s="93" t="str">
        <f>S17</f>
        <v>Balls &amp; Whistles</v>
      </c>
      <c r="X13" s="102">
        <v>4</v>
      </c>
      <c r="Y13" s="74"/>
      <c r="Z13" s="75"/>
      <c r="AA13" s="63"/>
      <c r="AB13" s="63"/>
      <c r="AC13" s="57"/>
    </row>
    <row r="14" spans="1:30" ht="15.75" thickBot="1" x14ac:dyDescent="0.3">
      <c r="A14" s="53"/>
      <c r="B14" s="61"/>
      <c r="C14" s="64"/>
      <c r="D14" s="61"/>
      <c r="E14" s="83"/>
      <c r="F14" s="61"/>
      <c r="G14" s="64"/>
      <c r="H14" s="61"/>
      <c r="I14" s="83"/>
      <c r="J14" s="61"/>
      <c r="K14" s="64"/>
      <c r="L14" s="67"/>
      <c r="M14" s="68"/>
      <c r="N14" s="69">
        <v>12</v>
      </c>
      <c r="O14" s="91" t="str">
        <f>'Game Results'!P11</f>
        <v>Ball under Review</v>
      </c>
      <c r="P14" s="69">
        <v>12</v>
      </c>
      <c r="Q14" s="70"/>
      <c r="R14" s="63"/>
      <c r="S14" s="63"/>
      <c r="T14" s="63"/>
      <c r="U14" s="63"/>
      <c r="V14" s="75"/>
      <c r="W14" s="63"/>
      <c r="X14" s="63"/>
      <c r="Y14" s="63"/>
      <c r="Z14" s="75"/>
      <c r="AA14" s="63"/>
      <c r="AB14" s="63"/>
      <c r="AC14" s="57"/>
    </row>
    <row r="15" spans="1:30" ht="27" thickTop="1" x14ac:dyDescent="0.25">
      <c r="A15" s="53"/>
      <c r="B15" s="61"/>
      <c r="C15" s="64"/>
      <c r="D15" s="61"/>
      <c r="E15" s="83"/>
      <c r="F15" s="61"/>
      <c r="G15" s="64"/>
      <c r="H15" s="61"/>
      <c r="I15" s="83"/>
      <c r="J15" s="61"/>
      <c r="K15" s="71" t="s">
        <v>101</v>
      </c>
      <c r="L15" s="72"/>
      <c r="M15" s="73"/>
      <c r="N15" s="69">
        <v>9</v>
      </c>
      <c r="O15" s="91" t="str">
        <f>'Game Results'!P24</f>
        <v>Alphabet Soup</v>
      </c>
      <c r="P15" s="69">
        <v>9</v>
      </c>
      <c r="Q15" s="74"/>
      <c r="R15" s="75"/>
      <c r="S15" s="62" t="s">
        <v>88</v>
      </c>
      <c r="T15" s="63"/>
      <c r="U15" s="63"/>
      <c r="V15" s="75"/>
      <c r="W15" s="63"/>
      <c r="X15" s="63"/>
      <c r="Y15" s="63"/>
      <c r="Z15" s="75"/>
      <c r="AA15" s="63"/>
      <c r="AB15" s="63"/>
      <c r="AC15" s="57"/>
    </row>
    <row r="16" spans="1:30" ht="27" thickBot="1" x14ac:dyDescent="0.3">
      <c r="A16" s="53"/>
      <c r="B16" s="61"/>
      <c r="C16" s="64"/>
      <c r="D16" s="61"/>
      <c r="E16" s="83"/>
      <c r="F16" s="61"/>
      <c r="G16" s="64"/>
      <c r="H16" s="61"/>
      <c r="I16" s="84"/>
      <c r="J16" s="76">
        <v>9</v>
      </c>
      <c r="K16" s="94" t="str">
        <f>O15</f>
        <v>Alphabet Soup</v>
      </c>
      <c r="L16" s="77"/>
      <c r="M16" s="61"/>
      <c r="N16" s="65"/>
      <c r="O16" s="78"/>
      <c r="P16" s="65"/>
      <c r="Q16" s="63"/>
      <c r="R16" s="79"/>
      <c r="S16" s="92" t="str">
        <f>O14</f>
        <v>Ball under Review</v>
      </c>
      <c r="T16" s="80">
        <v>6</v>
      </c>
      <c r="U16" s="87"/>
      <c r="V16" s="75"/>
      <c r="W16" s="63"/>
      <c r="X16" s="63"/>
      <c r="Y16" s="63"/>
      <c r="Z16" s="75"/>
      <c r="AA16" s="63"/>
      <c r="AB16" s="63"/>
      <c r="AC16" s="57"/>
    </row>
    <row r="17" spans="1:29" ht="27" thickTop="1" x14ac:dyDescent="0.25">
      <c r="A17" s="53"/>
      <c r="B17" s="61"/>
      <c r="C17" s="64"/>
      <c r="D17" s="61"/>
      <c r="E17" s="83"/>
      <c r="F17" s="61"/>
      <c r="G17" s="64"/>
      <c r="H17" s="61"/>
      <c r="I17" s="61"/>
      <c r="J17" s="76">
        <v>12</v>
      </c>
      <c r="K17" s="94" t="str">
        <f>O19</f>
        <v>Ballzinga</v>
      </c>
      <c r="L17" s="81"/>
      <c r="M17" s="61"/>
      <c r="N17" s="65"/>
      <c r="O17" s="66" t="s">
        <v>60</v>
      </c>
      <c r="P17" s="65"/>
      <c r="Q17" s="63"/>
      <c r="R17" s="82"/>
      <c r="S17" s="93" t="str">
        <f>O18</f>
        <v>Balls &amp; Whistles</v>
      </c>
      <c r="T17" s="80">
        <v>12</v>
      </c>
      <c r="U17" s="63"/>
      <c r="V17" s="63"/>
      <c r="W17" s="63"/>
      <c r="X17" s="63"/>
      <c r="Y17" s="63"/>
      <c r="Z17" s="75"/>
      <c r="AA17" s="62" t="s">
        <v>112</v>
      </c>
      <c r="AB17" s="63"/>
      <c r="AC17" s="57"/>
    </row>
    <row r="18" spans="1:29" ht="27" thickBot="1" x14ac:dyDescent="0.3">
      <c r="A18" s="53"/>
      <c r="B18" s="61"/>
      <c r="C18" s="64"/>
      <c r="D18" s="61"/>
      <c r="E18" s="83"/>
      <c r="F18" s="61"/>
      <c r="G18" s="64"/>
      <c r="H18" s="61"/>
      <c r="I18" s="61"/>
      <c r="J18" s="61"/>
      <c r="K18" s="64"/>
      <c r="L18" s="61"/>
      <c r="M18" s="84"/>
      <c r="N18" s="69">
        <v>13</v>
      </c>
      <c r="O18" s="91" t="str">
        <f>'Game Results'!P16</f>
        <v>Balls &amp; Whistles</v>
      </c>
      <c r="P18" s="69">
        <v>13</v>
      </c>
      <c r="Q18" s="70"/>
      <c r="R18" s="75"/>
      <c r="S18" s="63"/>
      <c r="T18" s="63"/>
      <c r="U18" s="63"/>
      <c r="V18" s="63"/>
      <c r="W18" s="63"/>
      <c r="X18" s="63"/>
      <c r="Y18" s="63"/>
      <c r="Z18" s="79"/>
      <c r="AA18" s="92" t="str">
        <f>W12</f>
        <v>Denboccerous kickyourassae</v>
      </c>
      <c r="AB18" s="80">
        <v>8</v>
      </c>
      <c r="AC18" s="57"/>
    </row>
    <row r="19" spans="1:29" ht="27" thickTop="1" x14ac:dyDescent="0.25">
      <c r="A19" s="53"/>
      <c r="B19" s="61"/>
      <c r="C19" s="71" t="s">
        <v>113</v>
      </c>
      <c r="D19" s="61"/>
      <c r="E19" s="83"/>
      <c r="F19" s="61"/>
      <c r="G19" s="64"/>
      <c r="H19" s="61"/>
      <c r="I19" s="61"/>
      <c r="J19" s="61"/>
      <c r="K19" s="64"/>
      <c r="L19" s="61"/>
      <c r="M19" s="61"/>
      <c r="N19" s="69">
        <v>4</v>
      </c>
      <c r="O19" s="91" t="str">
        <f>'Game Results'!P19</f>
        <v>Ballzinga</v>
      </c>
      <c r="P19" s="69">
        <v>4</v>
      </c>
      <c r="Q19" s="74"/>
      <c r="R19" s="63"/>
      <c r="S19" s="63"/>
      <c r="T19" s="63"/>
      <c r="U19" s="63"/>
      <c r="V19" s="63"/>
      <c r="W19" s="63"/>
      <c r="X19" s="63"/>
      <c r="Y19" s="63"/>
      <c r="Z19" s="82"/>
      <c r="AA19" s="93" t="str">
        <f>W28</f>
        <v>Innovation Expos</v>
      </c>
      <c r="AB19" s="80">
        <v>12</v>
      </c>
      <c r="AC19" s="57"/>
    </row>
    <row r="20" spans="1:29" ht="27" thickBot="1" x14ac:dyDescent="0.3">
      <c r="A20" s="53"/>
      <c r="B20" s="76">
        <v>12</v>
      </c>
      <c r="C20" s="97" t="str">
        <f>G12</f>
        <v>Hidden team</v>
      </c>
      <c r="D20" s="77"/>
      <c r="E20" s="61"/>
      <c r="F20" s="61"/>
      <c r="G20" s="64"/>
      <c r="H20" s="61"/>
      <c r="I20" s="61"/>
      <c r="J20" s="61"/>
      <c r="K20" s="64"/>
      <c r="L20" s="61"/>
      <c r="M20" s="61"/>
      <c r="N20" s="65"/>
      <c r="O20" s="78"/>
      <c r="P20" s="65"/>
      <c r="Q20" s="63"/>
      <c r="R20" s="63"/>
      <c r="S20" s="63"/>
      <c r="T20" s="63"/>
      <c r="U20" s="63"/>
      <c r="V20" s="63"/>
      <c r="W20" s="63"/>
      <c r="X20" s="63"/>
      <c r="Y20" s="63"/>
      <c r="Z20" s="75"/>
      <c r="AA20" s="63"/>
      <c r="AB20" s="63"/>
      <c r="AC20" s="57"/>
    </row>
    <row r="21" spans="1:29" ht="39.75" thickTop="1" x14ac:dyDescent="0.25">
      <c r="A21" s="53"/>
      <c r="B21" s="76">
        <v>7</v>
      </c>
      <c r="C21" s="96" t="str">
        <f>G28</f>
        <v>Katie Young and the Misfits</v>
      </c>
      <c r="D21" s="81"/>
      <c r="E21" s="61"/>
      <c r="F21" s="61"/>
      <c r="G21" s="64"/>
      <c r="H21" s="61"/>
      <c r="I21" s="61"/>
      <c r="J21" s="61"/>
      <c r="K21" s="64"/>
      <c r="L21" s="61"/>
      <c r="M21" s="61"/>
      <c r="N21" s="65"/>
      <c r="O21" s="66" t="s">
        <v>61</v>
      </c>
      <c r="P21" s="65"/>
      <c r="Q21" s="63"/>
      <c r="R21" s="63"/>
      <c r="S21" s="63"/>
      <c r="T21" s="63"/>
      <c r="U21" s="63"/>
      <c r="V21" s="63"/>
      <c r="W21" s="63"/>
      <c r="X21" s="63"/>
      <c r="Y21" s="63"/>
      <c r="Z21" s="75"/>
      <c r="AA21" s="62" t="s">
        <v>116</v>
      </c>
      <c r="AB21" s="63"/>
      <c r="AC21" s="57"/>
    </row>
    <row r="22" spans="1:29" ht="27" thickBot="1" x14ac:dyDescent="0.3">
      <c r="A22" s="53"/>
      <c r="B22" s="61"/>
      <c r="C22" s="64"/>
      <c r="D22" s="61"/>
      <c r="E22" s="83"/>
      <c r="F22" s="61"/>
      <c r="G22" s="64"/>
      <c r="H22" s="61"/>
      <c r="I22" s="61"/>
      <c r="J22" s="61"/>
      <c r="K22" s="64"/>
      <c r="L22" s="67"/>
      <c r="M22" s="68"/>
      <c r="N22" s="69">
        <v>12</v>
      </c>
      <c r="O22" s="91" t="str">
        <f>'Game Results'!P12</f>
        <v>Innovation Expos</v>
      </c>
      <c r="P22" s="69">
        <v>12</v>
      </c>
      <c r="Q22" s="70"/>
      <c r="R22" s="63"/>
      <c r="S22" s="63"/>
      <c r="T22" s="63"/>
      <c r="U22" s="63"/>
      <c r="V22" s="63"/>
      <c r="W22" s="63"/>
      <c r="X22" s="63"/>
      <c r="Y22" s="63"/>
      <c r="Z22" s="79"/>
      <c r="AA22" s="92" t="str">
        <f>W13</f>
        <v>Balls &amp; Whistles</v>
      </c>
      <c r="AB22" s="80">
        <v>7</v>
      </c>
      <c r="AC22" s="57"/>
    </row>
    <row r="23" spans="1:29" ht="27" thickTop="1" x14ac:dyDescent="0.25">
      <c r="A23" s="53"/>
      <c r="B23" s="61"/>
      <c r="C23" s="64"/>
      <c r="D23" s="61"/>
      <c r="E23" s="83"/>
      <c r="F23" s="61"/>
      <c r="G23" s="64"/>
      <c r="H23" s="61"/>
      <c r="I23" s="61"/>
      <c r="J23" s="61"/>
      <c r="K23" s="71" t="s">
        <v>103</v>
      </c>
      <c r="L23" s="72"/>
      <c r="M23" s="73"/>
      <c r="N23" s="69">
        <v>4</v>
      </c>
      <c r="O23" s="91" t="str">
        <f>'Game Results'!P23</f>
        <v>Katie Young and the Misfits</v>
      </c>
      <c r="P23" s="69">
        <v>4</v>
      </c>
      <c r="Q23" s="74"/>
      <c r="R23" s="75"/>
      <c r="S23" s="62" t="s">
        <v>87</v>
      </c>
      <c r="T23" s="63"/>
      <c r="U23" s="63"/>
      <c r="V23" s="63"/>
      <c r="W23" s="63"/>
      <c r="X23" s="63"/>
      <c r="Y23" s="63"/>
      <c r="Z23" s="82"/>
      <c r="AA23" s="93" t="str">
        <f>W29</f>
        <v>Mission Imbocceball</v>
      </c>
      <c r="AB23" s="80">
        <v>12</v>
      </c>
      <c r="AC23" s="57"/>
    </row>
    <row r="24" spans="1:29" ht="27" thickBot="1" x14ac:dyDescent="0.3">
      <c r="A24" s="53"/>
      <c r="B24" s="61"/>
      <c r="C24" s="64"/>
      <c r="D24" s="61"/>
      <c r="E24" s="83"/>
      <c r="F24" s="61"/>
      <c r="G24" s="64"/>
      <c r="H24" s="67"/>
      <c r="I24" s="68"/>
      <c r="J24" s="76">
        <v>12</v>
      </c>
      <c r="K24" s="94" t="str">
        <f>O23</f>
        <v>Katie Young and the Misfits</v>
      </c>
      <c r="L24" s="77"/>
      <c r="M24" s="61"/>
      <c r="N24" s="65"/>
      <c r="O24" s="78"/>
      <c r="P24" s="65"/>
      <c r="Q24" s="63"/>
      <c r="R24" s="79"/>
      <c r="S24" s="92" t="str">
        <f>O22</f>
        <v>Innovation Expos</v>
      </c>
      <c r="T24" s="102">
        <v>12</v>
      </c>
      <c r="U24" s="70"/>
      <c r="V24" s="63"/>
      <c r="W24" s="63"/>
      <c r="X24" s="63"/>
      <c r="Y24" s="63"/>
      <c r="Z24" s="75"/>
      <c r="AA24" s="63"/>
      <c r="AB24" s="63"/>
      <c r="AC24" s="57"/>
    </row>
    <row r="25" spans="1:29" ht="27" thickTop="1" x14ac:dyDescent="0.25">
      <c r="A25" s="53"/>
      <c r="B25" s="61"/>
      <c r="C25" s="64"/>
      <c r="D25" s="61"/>
      <c r="E25" s="83"/>
      <c r="F25" s="61"/>
      <c r="G25" s="64"/>
      <c r="H25" s="72"/>
      <c r="I25" s="73"/>
      <c r="J25" s="76">
        <v>10</v>
      </c>
      <c r="K25" s="94" t="str">
        <f>O26</f>
        <v>The Carbon Bakers</v>
      </c>
      <c r="L25" s="81"/>
      <c r="M25" s="61"/>
      <c r="N25" s="65"/>
      <c r="O25" s="66" t="s">
        <v>62</v>
      </c>
      <c r="P25" s="65"/>
      <c r="Q25" s="63"/>
      <c r="R25" s="82"/>
      <c r="S25" s="93" t="str">
        <f>O27</f>
        <v>Parks and Wreck</v>
      </c>
      <c r="T25" s="102">
        <v>10</v>
      </c>
      <c r="U25" s="74"/>
      <c r="V25" s="75"/>
      <c r="W25" s="63"/>
      <c r="X25" s="63"/>
      <c r="Y25" s="63"/>
      <c r="Z25" s="75"/>
      <c r="AA25" s="63"/>
      <c r="AB25" s="63"/>
      <c r="AC25" s="57"/>
    </row>
    <row r="26" spans="1:29" ht="27" thickBot="1" x14ac:dyDescent="0.3">
      <c r="A26" s="53"/>
      <c r="B26" s="61"/>
      <c r="C26" s="64"/>
      <c r="D26" s="61"/>
      <c r="E26" s="83"/>
      <c r="F26" s="61"/>
      <c r="G26" s="64"/>
      <c r="H26" s="61"/>
      <c r="I26" s="83"/>
      <c r="J26" s="61"/>
      <c r="K26" s="64"/>
      <c r="L26" s="61"/>
      <c r="M26" s="84"/>
      <c r="N26" s="69">
        <v>4</v>
      </c>
      <c r="O26" s="91" t="str">
        <f>'Game Results'!P15</f>
        <v>The Carbon Bakers</v>
      </c>
      <c r="P26" s="101">
        <v>4</v>
      </c>
      <c r="Q26" s="70"/>
      <c r="R26" s="75"/>
      <c r="S26" s="63"/>
      <c r="T26" s="103"/>
      <c r="U26" s="88"/>
      <c r="V26" s="75"/>
      <c r="W26" s="63"/>
      <c r="X26" s="63"/>
      <c r="Y26" s="63"/>
      <c r="Z26" s="75"/>
      <c r="AA26" s="63"/>
      <c r="AB26" s="63"/>
      <c r="AC26" s="57"/>
    </row>
    <row r="27" spans="1:29" ht="27" thickTop="1" x14ac:dyDescent="0.25">
      <c r="A27" s="53"/>
      <c r="B27" s="61"/>
      <c r="C27" s="64"/>
      <c r="D27" s="61"/>
      <c r="E27" s="83"/>
      <c r="F27" s="61"/>
      <c r="G27" s="71" t="s">
        <v>108</v>
      </c>
      <c r="H27" s="72"/>
      <c r="I27" s="83"/>
      <c r="J27" s="61"/>
      <c r="K27" s="64"/>
      <c r="L27" s="61"/>
      <c r="M27" s="61"/>
      <c r="N27" s="69">
        <v>12</v>
      </c>
      <c r="O27" s="91" t="str">
        <f>'Game Results'!P20</f>
        <v>Parks and Wreck</v>
      </c>
      <c r="P27" s="69">
        <v>12</v>
      </c>
      <c r="Q27" s="74"/>
      <c r="R27" s="63"/>
      <c r="S27" s="63"/>
      <c r="T27" s="103"/>
      <c r="U27" s="88"/>
      <c r="V27" s="75"/>
      <c r="W27" s="62" t="s">
        <v>94</v>
      </c>
      <c r="X27" s="63"/>
      <c r="Y27" s="63"/>
      <c r="Z27" s="75"/>
      <c r="AA27" s="63"/>
      <c r="AB27" s="63"/>
      <c r="AC27" s="57"/>
    </row>
    <row r="28" spans="1:29" ht="27" thickBot="1" x14ac:dyDescent="0.3">
      <c r="A28" s="53"/>
      <c r="B28" s="61"/>
      <c r="C28" s="64"/>
      <c r="D28" s="61"/>
      <c r="E28" s="84"/>
      <c r="F28" s="76">
        <v>7</v>
      </c>
      <c r="G28" s="95" t="str">
        <f>K24</f>
        <v>Katie Young and the Misfits</v>
      </c>
      <c r="H28" s="77"/>
      <c r="I28" s="61"/>
      <c r="J28" s="61"/>
      <c r="K28" s="64"/>
      <c r="L28" s="61"/>
      <c r="M28" s="61"/>
      <c r="N28" s="65"/>
      <c r="O28" s="78"/>
      <c r="P28" s="65"/>
      <c r="Q28" s="63"/>
      <c r="R28" s="63"/>
      <c r="S28" s="63"/>
      <c r="T28" s="103"/>
      <c r="U28" s="63"/>
      <c r="V28" s="79"/>
      <c r="W28" s="92" t="str">
        <f>S24</f>
        <v>Innovation Expos</v>
      </c>
      <c r="X28" s="80">
        <v>12</v>
      </c>
      <c r="Y28" s="87"/>
      <c r="Z28" s="75"/>
      <c r="AA28" s="63"/>
      <c r="AB28" s="63"/>
      <c r="AC28" s="57"/>
    </row>
    <row r="29" spans="1:29" ht="27" thickTop="1" x14ac:dyDescent="0.25">
      <c r="A29" s="53"/>
      <c r="B29" s="61"/>
      <c r="C29" s="64"/>
      <c r="D29" s="61"/>
      <c r="E29" s="61"/>
      <c r="F29" s="76">
        <v>12</v>
      </c>
      <c r="G29" s="94" t="str">
        <f>K32</f>
        <v>Ball Hogs</v>
      </c>
      <c r="H29" s="81"/>
      <c r="I29" s="61"/>
      <c r="J29" s="61"/>
      <c r="K29" s="64"/>
      <c r="L29" s="61"/>
      <c r="M29" s="61"/>
      <c r="N29" s="65"/>
      <c r="O29" s="66" t="s">
        <v>63</v>
      </c>
      <c r="P29" s="65"/>
      <c r="Q29" s="63"/>
      <c r="R29" s="63"/>
      <c r="S29" s="63"/>
      <c r="T29" s="103"/>
      <c r="U29" s="63"/>
      <c r="V29" s="82"/>
      <c r="W29" s="93" t="str">
        <f>S32</f>
        <v>Mission Imbocceball</v>
      </c>
      <c r="X29" s="80">
        <v>10</v>
      </c>
      <c r="Y29" s="63"/>
      <c r="Z29" s="63"/>
      <c r="AA29" s="63"/>
      <c r="AB29" s="63"/>
      <c r="AC29" s="57"/>
    </row>
    <row r="30" spans="1:29" ht="27" thickBot="1" x14ac:dyDescent="0.3">
      <c r="A30" s="53"/>
      <c r="B30" s="61"/>
      <c r="C30" s="64"/>
      <c r="D30" s="61"/>
      <c r="E30" s="61"/>
      <c r="F30" s="61"/>
      <c r="G30" s="64"/>
      <c r="H30" s="61"/>
      <c r="I30" s="83"/>
      <c r="J30" s="61"/>
      <c r="K30" s="64"/>
      <c r="L30" s="67"/>
      <c r="M30" s="68"/>
      <c r="N30" s="69">
        <v>12</v>
      </c>
      <c r="O30" s="91" t="str">
        <f>'Game Results'!P13</f>
        <v>Mission Imbocceball</v>
      </c>
      <c r="P30" s="101">
        <v>12</v>
      </c>
      <c r="Q30" s="70"/>
      <c r="R30" s="63"/>
      <c r="S30" s="63"/>
      <c r="T30" s="103"/>
      <c r="U30" s="63"/>
      <c r="V30" s="75"/>
      <c r="W30" s="63"/>
      <c r="X30" s="63"/>
      <c r="Y30" s="63"/>
      <c r="Z30" s="63"/>
      <c r="AA30" s="63"/>
      <c r="AB30" s="63"/>
      <c r="AC30" s="57"/>
    </row>
    <row r="31" spans="1:29" ht="15.75" thickTop="1" x14ac:dyDescent="0.25">
      <c r="A31" s="53"/>
      <c r="B31" s="61"/>
      <c r="C31" s="64"/>
      <c r="D31" s="61"/>
      <c r="E31" s="61"/>
      <c r="F31" s="61"/>
      <c r="G31" s="64"/>
      <c r="H31" s="61"/>
      <c r="I31" s="83"/>
      <c r="J31" s="61"/>
      <c r="K31" s="71" t="s">
        <v>102</v>
      </c>
      <c r="L31" s="72"/>
      <c r="M31" s="73"/>
      <c r="N31" s="69">
        <v>8</v>
      </c>
      <c r="O31" s="91" t="str">
        <f>'Game Results'!P22</f>
        <v>Ball Hogs</v>
      </c>
      <c r="P31" s="101">
        <v>8</v>
      </c>
      <c r="Q31" s="74"/>
      <c r="R31" s="75"/>
      <c r="S31" s="62" t="s">
        <v>86</v>
      </c>
      <c r="T31" s="103"/>
      <c r="U31" s="63"/>
      <c r="V31" s="75"/>
      <c r="W31" s="63"/>
      <c r="X31" s="63"/>
      <c r="Y31" s="63"/>
      <c r="Z31" s="63"/>
      <c r="AA31" s="63"/>
      <c r="AB31" s="63"/>
      <c r="AC31" s="57"/>
    </row>
    <row r="32" spans="1:29" ht="27" thickBot="1" x14ac:dyDescent="0.3">
      <c r="A32" s="53"/>
      <c r="B32" s="61"/>
      <c r="C32" s="64"/>
      <c r="D32" s="61"/>
      <c r="E32" s="61"/>
      <c r="F32" s="61"/>
      <c r="G32" s="64"/>
      <c r="H32" s="61"/>
      <c r="I32" s="84"/>
      <c r="J32" s="76">
        <v>1</v>
      </c>
      <c r="K32" s="94" t="str">
        <f>O31</f>
        <v>Ball Hogs</v>
      </c>
      <c r="L32" s="77"/>
      <c r="M32" s="61"/>
      <c r="N32" s="65"/>
      <c r="O32" s="78"/>
      <c r="P32" s="65"/>
      <c r="Q32" s="63"/>
      <c r="R32" s="79"/>
      <c r="S32" s="92" t="str">
        <f>O30</f>
        <v>Mission Imbocceball</v>
      </c>
      <c r="T32" s="102">
        <v>12</v>
      </c>
      <c r="U32" s="87"/>
      <c r="V32" s="75"/>
      <c r="W32" s="63"/>
      <c r="X32" s="63"/>
      <c r="Y32" s="63"/>
      <c r="Z32" s="63"/>
      <c r="AA32" s="63"/>
      <c r="AB32" s="63"/>
      <c r="AC32" s="57"/>
    </row>
    <row r="33" spans="1:29" ht="27" thickTop="1" x14ac:dyDescent="0.25">
      <c r="A33" s="53"/>
      <c r="B33" s="61"/>
      <c r="C33" s="64"/>
      <c r="D33" s="61"/>
      <c r="E33" s="61"/>
      <c r="F33" s="61"/>
      <c r="G33" s="64"/>
      <c r="H33" s="61"/>
      <c r="I33" s="61"/>
      <c r="J33" s="76">
        <v>12</v>
      </c>
      <c r="K33" s="94" t="str">
        <f>O34</f>
        <v>Bocce Chachi's</v>
      </c>
      <c r="L33" s="81"/>
      <c r="M33" s="61"/>
      <c r="N33" s="65"/>
      <c r="O33" s="66" t="s">
        <v>64</v>
      </c>
      <c r="P33" s="65"/>
      <c r="Q33" s="63"/>
      <c r="R33" s="82"/>
      <c r="S33" s="93" t="str">
        <f>O35</f>
        <v>Make Bocce Great Again</v>
      </c>
      <c r="T33" s="102">
        <v>6</v>
      </c>
      <c r="U33" s="63"/>
      <c r="V33" s="63"/>
      <c r="W33" s="63"/>
      <c r="X33" s="63"/>
      <c r="Y33" s="63"/>
      <c r="Z33" s="63"/>
      <c r="AA33" s="63"/>
      <c r="AB33" s="63"/>
      <c r="AC33" s="57"/>
    </row>
    <row r="34" spans="1:29" ht="15.75" thickBot="1" x14ac:dyDescent="0.3">
      <c r="A34" s="53"/>
      <c r="B34" s="61"/>
      <c r="C34" s="64"/>
      <c r="D34" s="61"/>
      <c r="E34" s="61"/>
      <c r="F34" s="61"/>
      <c r="G34" s="64"/>
      <c r="H34" s="61"/>
      <c r="I34" s="61"/>
      <c r="J34" s="61"/>
      <c r="K34" s="64"/>
      <c r="L34" s="61"/>
      <c r="M34" s="84"/>
      <c r="N34" s="69">
        <v>12</v>
      </c>
      <c r="O34" s="91" t="str">
        <f>'Game Results'!P14</f>
        <v>Bocce Chachi's</v>
      </c>
      <c r="P34" s="69">
        <v>12</v>
      </c>
      <c r="Q34" s="70"/>
      <c r="R34" s="75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57"/>
    </row>
    <row r="35" spans="1:29" ht="27" thickTop="1" x14ac:dyDescent="0.25">
      <c r="A35" s="53"/>
      <c r="B35" s="61"/>
      <c r="C35" s="64"/>
      <c r="D35" s="61"/>
      <c r="E35" s="61"/>
      <c r="F35" s="61"/>
      <c r="G35" s="64"/>
      <c r="H35" s="61"/>
      <c r="I35" s="61"/>
      <c r="J35" s="61"/>
      <c r="K35" s="64"/>
      <c r="L35" s="61"/>
      <c r="M35" s="61"/>
      <c r="N35" s="69">
        <v>9</v>
      </c>
      <c r="O35" s="91" t="str">
        <f>'Game Results'!P21</f>
        <v>Make Bocce Great Again</v>
      </c>
      <c r="P35" s="101">
        <v>9</v>
      </c>
      <c r="Q35" s="74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57"/>
    </row>
    <row r="36" spans="1:29" x14ac:dyDescent="0.25">
      <c r="A36" s="53"/>
      <c r="B36" s="53"/>
      <c r="C36" s="55"/>
      <c r="D36" s="53"/>
      <c r="E36" s="53"/>
      <c r="F36" s="53"/>
      <c r="G36" s="55"/>
      <c r="H36" s="53"/>
      <c r="I36" s="53"/>
      <c r="J36" s="53"/>
      <c r="K36" s="55"/>
      <c r="L36" s="53"/>
      <c r="M36" s="53"/>
      <c r="N36" s="49"/>
      <c r="O36" s="50"/>
      <c r="P36" s="49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</row>
    <row r="37" spans="1:29" s="49" customFormat="1" x14ac:dyDescent="0.25">
      <c r="C37" s="98"/>
      <c r="G37" s="98"/>
      <c r="K37" s="98"/>
      <c r="O37" s="50"/>
    </row>
    <row r="38" spans="1:29" s="49" customFormat="1" x14ac:dyDescent="0.25">
      <c r="C38" s="98"/>
      <c r="G38" s="98"/>
      <c r="K38" s="98"/>
      <c r="O38" s="50"/>
    </row>
    <row r="39" spans="1:29" s="49" customFormat="1" x14ac:dyDescent="0.25">
      <c r="C39" s="98"/>
      <c r="G39" s="98"/>
      <c r="K39" s="98"/>
      <c r="O39" s="50"/>
    </row>
    <row r="40" spans="1:29" s="49" customFormat="1" x14ac:dyDescent="0.25">
      <c r="C40" s="98"/>
      <c r="G40" s="98"/>
      <c r="K40" s="98"/>
      <c r="O40" s="50"/>
    </row>
    <row r="41" spans="1:29" s="49" customFormat="1" x14ac:dyDescent="0.25">
      <c r="C41" s="98"/>
      <c r="G41" s="98"/>
      <c r="K41" s="98"/>
      <c r="O41" s="50"/>
    </row>
    <row r="42" spans="1:29" s="49" customFormat="1" x14ac:dyDescent="0.25">
      <c r="C42" s="98"/>
      <c r="G42" s="98"/>
      <c r="K42" s="98"/>
      <c r="O42" s="50"/>
    </row>
    <row r="43" spans="1:29" s="49" customFormat="1" x14ac:dyDescent="0.25">
      <c r="C43" s="98"/>
      <c r="G43" s="98"/>
      <c r="K43" s="98"/>
      <c r="O43" s="50"/>
    </row>
    <row r="44" spans="1:29" s="49" customFormat="1" x14ac:dyDescent="0.25">
      <c r="C44" s="98"/>
      <c r="G44" s="98"/>
      <c r="K44" s="98"/>
      <c r="O44" s="50"/>
    </row>
    <row r="45" spans="1:29" s="49" customFormat="1" x14ac:dyDescent="0.25">
      <c r="C45" s="98"/>
      <c r="G45" s="98"/>
      <c r="K45" s="98"/>
      <c r="O45" s="50"/>
    </row>
    <row r="46" spans="1:29" s="49" customFormat="1" x14ac:dyDescent="0.25">
      <c r="C46" s="98"/>
      <c r="G46" s="98"/>
      <c r="K46" s="98"/>
      <c r="O46" s="50"/>
    </row>
    <row r="47" spans="1:29" s="49" customFormat="1" x14ac:dyDescent="0.25">
      <c r="C47" s="98"/>
      <c r="G47" s="98"/>
      <c r="K47" s="98"/>
      <c r="O47" s="50"/>
    </row>
    <row r="48" spans="1:29" s="49" customFormat="1" x14ac:dyDescent="0.25">
      <c r="C48" s="98"/>
      <c r="G48" s="98"/>
      <c r="K48" s="98"/>
      <c r="O48" s="50"/>
    </row>
    <row r="49" spans="3:15" s="49" customFormat="1" x14ac:dyDescent="0.25">
      <c r="C49" s="98"/>
      <c r="G49" s="98"/>
      <c r="K49" s="98"/>
      <c r="O49" s="50"/>
    </row>
    <row r="50" spans="3:15" s="49" customFormat="1" x14ac:dyDescent="0.25">
      <c r="C50" s="98"/>
      <c r="G50" s="98"/>
      <c r="K50" s="98"/>
      <c r="O50" s="50"/>
    </row>
    <row r="51" spans="3:15" s="49" customFormat="1" x14ac:dyDescent="0.25">
      <c r="C51" s="98"/>
      <c r="G51" s="98"/>
      <c r="K51" s="98"/>
      <c r="O51" s="50"/>
    </row>
    <row r="52" spans="3:15" s="49" customFormat="1" x14ac:dyDescent="0.25">
      <c r="C52" s="98"/>
      <c r="G52" s="98"/>
      <c r="K52" s="98"/>
      <c r="O52" s="50"/>
    </row>
    <row r="53" spans="3:15" s="49" customFormat="1" x14ac:dyDescent="0.25">
      <c r="C53" s="98"/>
      <c r="G53" s="98"/>
      <c r="K53" s="98"/>
      <c r="O53" s="50"/>
    </row>
    <row r="54" spans="3:15" s="49" customFormat="1" x14ac:dyDescent="0.25">
      <c r="C54" s="98"/>
      <c r="G54" s="98"/>
      <c r="K54" s="98"/>
      <c r="O54" s="50"/>
    </row>
    <row r="55" spans="3:15" s="49" customFormat="1" x14ac:dyDescent="0.25">
      <c r="C55" s="98"/>
      <c r="G55" s="98"/>
      <c r="K55" s="98"/>
      <c r="O55" s="50"/>
    </row>
    <row r="56" spans="3:15" s="49" customFormat="1" x14ac:dyDescent="0.25">
      <c r="C56" s="98"/>
      <c r="G56" s="98"/>
      <c r="K56" s="98"/>
      <c r="O56" s="50"/>
    </row>
    <row r="57" spans="3:15" s="49" customFormat="1" x14ac:dyDescent="0.25">
      <c r="C57" s="98"/>
      <c r="G57" s="98"/>
      <c r="K57" s="98"/>
      <c r="O57" s="50"/>
    </row>
    <row r="58" spans="3:15" s="49" customFormat="1" x14ac:dyDescent="0.25">
      <c r="C58" s="98"/>
      <c r="G58" s="98"/>
      <c r="K58" s="98"/>
      <c r="O58" s="50"/>
    </row>
    <row r="59" spans="3:15" s="49" customFormat="1" x14ac:dyDescent="0.25">
      <c r="C59" s="98"/>
      <c r="G59" s="98"/>
      <c r="K59" s="98"/>
      <c r="O59" s="50"/>
    </row>
    <row r="60" spans="3:15" s="49" customFormat="1" x14ac:dyDescent="0.25">
      <c r="C60" s="98"/>
      <c r="G60" s="98"/>
      <c r="K60" s="98"/>
      <c r="O60" s="50"/>
    </row>
    <row r="61" spans="3:15" s="49" customFormat="1" x14ac:dyDescent="0.25">
      <c r="C61" s="98"/>
      <c r="G61" s="98"/>
      <c r="K61" s="98"/>
      <c r="O61" s="50"/>
    </row>
    <row r="62" spans="3:15" s="49" customFormat="1" x14ac:dyDescent="0.25">
      <c r="C62" s="98"/>
      <c r="G62" s="98"/>
      <c r="K62" s="98"/>
      <c r="O62" s="50"/>
    </row>
    <row r="63" spans="3:15" s="49" customFormat="1" x14ac:dyDescent="0.25">
      <c r="C63" s="98"/>
      <c r="G63" s="98"/>
      <c r="K63" s="98"/>
      <c r="O63" s="50"/>
    </row>
    <row r="64" spans="3:15" s="49" customFormat="1" x14ac:dyDescent="0.25">
      <c r="C64" s="98"/>
      <c r="G64" s="98"/>
      <c r="K64" s="98"/>
      <c r="O64" s="50"/>
    </row>
    <row r="65" spans="3:15" s="49" customFormat="1" x14ac:dyDescent="0.25">
      <c r="C65" s="98"/>
      <c r="G65" s="98"/>
      <c r="K65" s="98"/>
      <c r="O65" s="50"/>
    </row>
    <row r="66" spans="3:15" s="49" customFormat="1" x14ac:dyDescent="0.25">
      <c r="C66" s="98"/>
      <c r="G66" s="98"/>
      <c r="K66" s="98"/>
      <c r="O66" s="50"/>
    </row>
    <row r="67" spans="3:15" s="49" customFormat="1" x14ac:dyDescent="0.25">
      <c r="C67" s="98"/>
      <c r="G67" s="98"/>
      <c r="K67" s="98"/>
      <c r="O67" s="50"/>
    </row>
    <row r="68" spans="3:15" s="49" customFormat="1" x14ac:dyDescent="0.25">
      <c r="C68" s="98"/>
      <c r="G68" s="98"/>
      <c r="K68" s="98"/>
      <c r="O68" s="50"/>
    </row>
    <row r="69" spans="3:15" s="49" customFormat="1" x14ac:dyDescent="0.25">
      <c r="C69" s="98"/>
      <c r="G69" s="98"/>
      <c r="K69" s="98"/>
      <c r="O69" s="50"/>
    </row>
    <row r="70" spans="3:15" s="49" customFormat="1" x14ac:dyDescent="0.25">
      <c r="C70" s="98"/>
      <c r="G70" s="98"/>
      <c r="K70" s="98"/>
      <c r="O70" s="50"/>
    </row>
    <row r="71" spans="3:15" s="49" customFormat="1" x14ac:dyDescent="0.25">
      <c r="C71" s="98"/>
      <c r="G71" s="98"/>
      <c r="K71" s="98"/>
      <c r="O71" s="50"/>
    </row>
    <row r="72" spans="3:15" s="49" customFormat="1" x14ac:dyDescent="0.25">
      <c r="C72" s="98"/>
      <c r="G72" s="98"/>
      <c r="K72" s="98"/>
      <c r="O72" s="50"/>
    </row>
    <row r="73" spans="3:15" s="49" customFormat="1" x14ac:dyDescent="0.25">
      <c r="C73" s="98"/>
      <c r="G73" s="98"/>
      <c r="K73" s="98"/>
      <c r="O73" s="50"/>
    </row>
    <row r="74" spans="3:15" s="49" customFormat="1" x14ac:dyDescent="0.25">
      <c r="C74" s="98"/>
      <c r="G74" s="98"/>
      <c r="K74" s="98"/>
      <c r="O74" s="50"/>
    </row>
    <row r="75" spans="3:15" s="49" customFormat="1" x14ac:dyDescent="0.25">
      <c r="C75" s="98"/>
      <c r="G75" s="98"/>
      <c r="K75" s="98"/>
      <c r="O75" s="50"/>
    </row>
    <row r="76" spans="3:15" s="49" customFormat="1" x14ac:dyDescent="0.25">
      <c r="C76" s="98"/>
      <c r="G76" s="98"/>
      <c r="K76" s="98"/>
      <c r="O76" s="50"/>
    </row>
    <row r="77" spans="3:15" s="49" customFormat="1" x14ac:dyDescent="0.25">
      <c r="C77" s="98"/>
      <c r="G77" s="98"/>
      <c r="K77" s="98"/>
      <c r="O77" s="50"/>
    </row>
    <row r="78" spans="3:15" s="49" customFormat="1" x14ac:dyDescent="0.25">
      <c r="C78" s="98"/>
      <c r="G78" s="98"/>
      <c r="K78" s="98"/>
      <c r="O78" s="50"/>
    </row>
    <row r="79" spans="3:15" s="49" customFormat="1" x14ac:dyDescent="0.25">
      <c r="C79" s="98"/>
      <c r="G79" s="98"/>
      <c r="K79" s="98"/>
      <c r="O79" s="50"/>
    </row>
    <row r="80" spans="3:15" s="49" customFormat="1" x14ac:dyDescent="0.25">
      <c r="C80" s="98"/>
      <c r="G80" s="98"/>
      <c r="K80" s="98"/>
      <c r="O80" s="50"/>
    </row>
    <row r="81" spans="3:15" s="49" customFormat="1" x14ac:dyDescent="0.25">
      <c r="C81" s="98"/>
      <c r="G81" s="98"/>
      <c r="K81" s="98"/>
      <c r="O81" s="50"/>
    </row>
    <row r="82" spans="3:15" s="49" customFormat="1" x14ac:dyDescent="0.25">
      <c r="C82" s="98"/>
      <c r="G82" s="98"/>
      <c r="K82" s="98"/>
      <c r="O82" s="50"/>
    </row>
    <row r="83" spans="3:15" s="49" customFormat="1" x14ac:dyDescent="0.25">
      <c r="C83" s="98"/>
      <c r="G83" s="98"/>
      <c r="K83" s="98"/>
      <c r="O83" s="50"/>
    </row>
    <row r="84" spans="3:15" s="49" customFormat="1" x14ac:dyDescent="0.25">
      <c r="C84" s="98"/>
      <c r="G84" s="98"/>
      <c r="K84" s="98"/>
      <c r="O84" s="50"/>
    </row>
    <row r="85" spans="3:15" s="49" customFormat="1" x14ac:dyDescent="0.25">
      <c r="C85" s="98"/>
      <c r="G85" s="98"/>
      <c r="K85" s="98"/>
      <c r="O85" s="50"/>
    </row>
    <row r="86" spans="3:15" s="49" customFormat="1" x14ac:dyDescent="0.25">
      <c r="C86" s="98"/>
      <c r="G86" s="98"/>
      <c r="K86" s="98"/>
      <c r="O86" s="50"/>
    </row>
    <row r="87" spans="3:15" s="49" customFormat="1" x14ac:dyDescent="0.25">
      <c r="C87" s="98"/>
      <c r="G87" s="98"/>
      <c r="K87" s="98"/>
      <c r="O87" s="50"/>
    </row>
    <row r="88" spans="3:15" s="49" customFormat="1" x14ac:dyDescent="0.25">
      <c r="C88" s="98"/>
      <c r="G88" s="98"/>
      <c r="K88" s="98"/>
      <c r="O88" s="50"/>
    </row>
    <row r="89" spans="3:15" s="49" customFormat="1" x14ac:dyDescent="0.25">
      <c r="C89" s="98"/>
      <c r="G89" s="98"/>
      <c r="K89" s="98"/>
      <c r="O89" s="50"/>
    </row>
    <row r="90" spans="3:15" s="49" customFormat="1" x14ac:dyDescent="0.25">
      <c r="C90" s="98"/>
      <c r="G90" s="98"/>
      <c r="K90" s="98"/>
      <c r="O90" s="50"/>
    </row>
    <row r="91" spans="3:15" s="49" customFormat="1" x14ac:dyDescent="0.25">
      <c r="C91" s="98"/>
      <c r="G91" s="98"/>
      <c r="K91" s="98"/>
      <c r="O91" s="50"/>
    </row>
    <row r="92" spans="3:15" s="49" customFormat="1" x14ac:dyDescent="0.25">
      <c r="C92" s="98"/>
      <c r="G92" s="98"/>
      <c r="K92" s="98"/>
      <c r="O92" s="50"/>
    </row>
    <row r="93" spans="3:15" s="49" customFormat="1" x14ac:dyDescent="0.25">
      <c r="C93" s="98"/>
      <c r="G93" s="98"/>
      <c r="K93" s="98"/>
      <c r="O93" s="50"/>
    </row>
    <row r="94" spans="3:15" s="49" customFormat="1" x14ac:dyDescent="0.25">
      <c r="C94" s="98"/>
      <c r="G94" s="98"/>
      <c r="K94" s="98"/>
      <c r="O94" s="50"/>
    </row>
    <row r="95" spans="3:15" s="49" customFormat="1" x14ac:dyDescent="0.25">
      <c r="C95" s="98"/>
      <c r="G95" s="98"/>
      <c r="K95" s="98"/>
      <c r="O95" s="50"/>
    </row>
    <row r="96" spans="3:15" s="49" customFormat="1" x14ac:dyDescent="0.25">
      <c r="C96" s="98"/>
      <c r="G96" s="98"/>
      <c r="K96" s="98"/>
      <c r="O96" s="50"/>
    </row>
    <row r="97" spans="3:15" s="49" customFormat="1" x14ac:dyDescent="0.25">
      <c r="C97" s="98"/>
      <c r="G97" s="98"/>
      <c r="K97" s="98"/>
      <c r="O97" s="50"/>
    </row>
    <row r="98" spans="3:15" s="49" customFormat="1" x14ac:dyDescent="0.25">
      <c r="C98" s="98"/>
      <c r="G98" s="98"/>
      <c r="K98" s="98"/>
      <c r="O98" s="50"/>
    </row>
    <row r="99" spans="3:15" s="49" customFormat="1" x14ac:dyDescent="0.25">
      <c r="C99" s="98"/>
      <c r="G99" s="98"/>
      <c r="K99" s="98"/>
      <c r="O99" s="50"/>
    </row>
    <row r="100" spans="3:15" s="49" customFormat="1" x14ac:dyDescent="0.25">
      <c r="C100" s="98"/>
      <c r="G100" s="98"/>
      <c r="K100" s="98"/>
      <c r="O100" s="50"/>
    </row>
    <row r="101" spans="3:15" s="49" customFormat="1" x14ac:dyDescent="0.25">
      <c r="C101" s="98"/>
      <c r="G101" s="98"/>
      <c r="K101" s="98"/>
      <c r="O101" s="50"/>
    </row>
    <row r="102" spans="3:15" s="49" customFormat="1" x14ac:dyDescent="0.25">
      <c r="C102" s="98"/>
      <c r="G102" s="98"/>
      <c r="K102" s="98"/>
      <c r="O102" s="50"/>
    </row>
    <row r="103" spans="3:15" s="49" customFormat="1" x14ac:dyDescent="0.25">
      <c r="C103" s="98"/>
      <c r="G103" s="98"/>
      <c r="K103" s="98"/>
      <c r="O103" s="50"/>
    </row>
    <row r="104" spans="3:15" s="49" customFormat="1" x14ac:dyDescent="0.25">
      <c r="C104" s="98"/>
      <c r="G104" s="98"/>
      <c r="K104" s="98"/>
      <c r="O104" s="50"/>
    </row>
    <row r="105" spans="3:15" s="49" customFormat="1" x14ac:dyDescent="0.25">
      <c r="C105" s="98"/>
      <c r="G105" s="98"/>
      <c r="K105" s="98"/>
      <c r="O105" s="50"/>
    </row>
    <row r="106" spans="3:15" s="49" customFormat="1" x14ac:dyDescent="0.25">
      <c r="C106" s="98"/>
      <c r="G106" s="98"/>
      <c r="K106" s="98"/>
      <c r="O106" s="50"/>
    </row>
    <row r="107" spans="3:15" s="49" customFormat="1" x14ac:dyDescent="0.25">
      <c r="C107" s="98"/>
      <c r="G107" s="98"/>
      <c r="K107" s="98"/>
      <c r="O107" s="50"/>
    </row>
    <row r="108" spans="3:15" s="49" customFormat="1" x14ac:dyDescent="0.25">
      <c r="C108" s="98"/>
      <c r="G108" s="98"/>
      <c r="K108" s="98"/>
      <c r="O108" s="50"/>
    </row>
    <row r="109" spans="3:15" s="49" customFormat="1" x14ac:dyDescent="0.25">
      <c r="C109" s="98"/>
      <c r="G109" s="98"/>
      <c r="K109" s="98"/>
      <c r="O109" s="50"/>
    </row>
    <row r="110" spans="3:15" s="49" customFormat="1" x14ac:dyDescent="0.25">
      <c r="C110" s="98"/>
      <c r="G110" s="98"/>
      <c r="K110" s="98"/>
      <c r="O110" s="50"/>
    </row>
    <row r="111" spans="3:15" s="49" customFormat="1" x14ac:dyDescent="0.25">
      <c r="C111" s="98"/>
      <c r="G111" s="98"/>
      <c r="K111" s="98"/>
      <c r="O111" s="50"/>
    </row>
    <row r="112" spans="3:15" s="49" customFormat="1" x14ac:dyDescent="0.25">
      <c r="C112" s="98"/>
      <c r="G112" s="98"/>
      <c r="K112" s="98"/>
      <c r="O112" s="50"/>
    </row>
    <row r="113" spans="3:15" s="49" customFormat="1" x14ac:dyDescent="0.25">
      <c r="C113" s="98"/>
      <c r="G113" s="98"/>
      <c r="K113" s="98"/>
      <c r="O113" s="50"/>
    </row>
    <row r="114" spans="3:15" s="49" customFormat="1" x14ac:dyDescent="0.25">
      <c r="C114" s="98"/>
      <c r="G114" s="98"/>
      <c r="K114" s="98"/>
      <c r="O114" s="50"/>
    </row>
    <row r="115" spans="3:15" s="49" customFormat="1" x14ac:dyDescent="0.25">
      <c r="C115" s="98"/>
      <c r="G115" s="98"/>
      <c r="K115" s="98"/>
      <c r="O115" s="50"/>
    </row>
    <row r="116" spans="3:15" s="49" customFormat="1" x14ac:dyDescent="0.25">
      <c r="C116" s="98"/>
      <c r="G116" s="98"/>
      <c r="K116" s="98"/>
      <c r="O116" s="50"/>
    </row>
    <row r="117" spans="3:15" s="49" customFormat="1" x14ac:dyDescent="0.25">
      <c r="C117" s="98"/>
      <c r="G117" s="98"/>
      <c r="K117" s="98"/>
      <c r="O117" s="50"/>
    </row>
    <row r="118" spans="3:15" s="49" customFormat="1" x14ac:dyDescent="0.25">
      <c r="C118" s="98"/>
      <c r="G118" s="98"/>
      <c r="K118" s="98"/>
      <c r="O118" s="50"/>
    </row>
    <row r="119" spans="3:15" s="49" customFormat="1" x14ac:dyDescent="0.25">
      <c r="C119" s="98"/>
      <c r="G119" s="98"/>
      <c r="K119" s="98"/>
      <c r="O119" s="50"/>
    </row>
    <row r="120" spans="3:15" s="49" customFormat="1" x14ac:dyDescent="0.25">
      <c r="C120" s="98"/>
      <c r="G120" s="98"/>
      <c r="K120" s="98"/>
      <c r="O120" s="50"/>
    </row>
    <row r="121" spans="3:15" s="49" customFormat="1" x14ac:dyDescent="0.25">
      <c r="C121" s="98"/>
      <c r="G121" s="98"/>
      <c r="K121" s="98"/>
      <c r="O121" s="50"/>
    </row>
    <row r="122" spans="3:15" s="49" customFormat="1" x14ac:dyDescent="0.25">
      <c r="C122" s="98"/>
      <c r="G122" s="98"/>
      <c r="K122" s="98"/>
      <c r="O122" s="50"/>
    </row>
    <row r="123" spans="3:15" s="49" customFormat="1" x14ac:dyDescent="0.25">
      <c r="C123" s="98"/>
      <c r="G123" s="98"/>
      <c r="K123" s="98"/>
      <c r="O123" s="50"/>
    </row>
    <row r="124" spans="3:15" s="49" customFormat="1" x14ac:dyDescent="0.25">
      <c r="C124" s="98"/>
      <c r="G124" s="98"/>
      <c r="K124" s="98"/>
      <c r="O124" s="50"/>
    </row>
    <row r="125" spans="3:15" s="49" customFormat="1" x14ac:dyDescent="0.25">
      <c r="C125" s="98"/>
      <c r="G125" s="98"/>
      <c r="K125" s="98"/>
      <c r="O125" s="50"/>
    </row>
    <row r="126" spans="3:15" s="49" customFormat="1" x14ac:dyDescent="0.25">
      <c r="C126" s="98"/>
      <c r="G126" s="98"/>
      <c r="K126" s="98"/>
      <c r="O126" s="50"/>
    </row>
    <row r="127" spans="3:15" s="49" customFormat="1" x14ac:dyDescent="0.25">
      <c r="C127" s="98"/>
      <c r="G127" s="98"/>
      <c r="K127" s="98"/>
      <c r="O127" s="50"/>
    </row>
    <row r="128" spans="3:15" s="49" customFormat="1" x14ac:dyDescent="0.25">
      <c r="C128" s="98"/>
      <c r="G128" s="98"/>
      <c r="K128" s="98"/>
      <c r="O128" s="50"/>
    </row>
    <row r="129" spans="3:15" s="49" customFormat="1" x14ac:dyDescent="0.25">
      <c r="C129" s="98"/>
      <c r="G129" s="98"/>
      <c r="K129" s="98"/>
      <c r="O129" s="50"/>
    </row>
    <row r="130" spans="3:15" s="49" customFormat="1" x14ac:dyDescent="0.25">
      <c r="C130" s="98"/>
      <c r="G130" s="98"/>
      <c r="K130" s="98"/>
      <c r="O130" s="50"/>
    </row>
    <row r="131" spans="3:15" s="49" customFormat="1" x14ac:dyDescent="0.25">
      <c r="C131" s="98"/>
      <c r="G131" s="98"/>
      <c r="K131" s="98"/>
      <c r="O131" s="50"/>
    </row>
    <row r="132" spans="3:15" s="49" customFormat="1" x14ac:dyDescent="0.25">
      <c r="C132" s="98"/>
      <c r="G132" s="98"/>
      <c r="K132" s="98"/>
      <c r="O132" s="50"/>
    </row>
    <row r="133" spans="3:15" s="49" customFormat="1" x14ac:dyDescent="0.25">
      <c r="C133" s="98"/>
      <c r="G133" s="98"/>
      <c r="K133" s="98"/>
      <c r="O133" s="50"/>
    </row>
    <row r="134" spans="3:15" s="49" customFormat="1" x14ac:dyDescent="0.25">
      <c r="C134" s="98"/>
      <c r="G134" s="98"/>
      <c r="K134" s="98"/>
      <c r="O134" s="50"/>
    </row>
    <row r="135" spans="3:15" s="49" customFormat="1" x14ac:dyDescent="0.25">
      <c r="C135" s="98"/>
      <c r="G135" s="98"/>
      <c r="K135" s="98"/>
      <c r="O135" s="50"/>
    </row>
    <row r="136" spans="3:15" s="49" customFormat="1" x14ac:dyDescent="0.25">
      <c r="C136" s="98"/>
      <c r="G136" s="98"/>
      <c r="K136" s="98"/>
      <c r="O136" s="50"/>
    </row>
    <row r="137" spans="3:15" s="49" customFormat="1" x14ac:dyDescent="0.25">
      <c r="C137" s="98"/>
      <c r="G137" s="98"/>
      <c r="K137" s="98"/>
      <c r="O137" s="50"/>
    </row>
    <row r="138" spans="3:15" s="49" customFormat="1" x14ac:dyDescent="0.25">
      <c r="C138" s="98"/>
      <c r="G138" s="98"/>
      <c r="K138" s="98"/>
      <c r="O138" s="50"/>
    </row>
    <row r="139" spans="3:15" s="49" customFormat="1" x14ac:dyDescent="0.25">
      <c r="C139" s="98"/>
      <c r="G139" s="98"/>
      <c r="K139" s="98"/>
      <c r="O139" s="50"/>
    </row>
    <row r="140" spans="3:15" s="49" customFormat="1" x14ac:dyDescent="0.25">
      <c r="C140" s="98"/>
      <c r="G140" s="98"/>
      <c r="K140" s="98"/>
      <c r="O140" s="50"/>
    </row>
    <row r="141" spans="3:15" s="49" customFormat="1" x14ac:dyDescent="0.25">
      <c r="C141" s="98"/>
      <c r="G141" s="98"/>
      <c r="K141" s="98"/>
      <c r="O141" s="50"/>
    </row>
    <row r="142" spans="3:15" s="49" customFormat="1" x14ac:dyDescent="0.25">
      <c r="C142" s="98"/>
      <c r="G142" s="98"/>
      <c r="K142" s="98"/>
      <c r="O142" s="50"/>
    </row>
    <row r="143" spans="3:15" s="49" customFormat="1" x14ac:dyDescent="0.25">
      <c r="C143" s="98"/>
      <c r="G143" s="98"/>
      <c r="K143" s="98"/>
      <c r="O143" s="50"/>
    </row>
    <row r="144" spans="3:15" s="49" customFormat="1" x14ac:dyDescent="0.25">
      <c r="C144" s="98"/>
      <c r="G144" s="98"/>
      <c r="K144" s="98"/>
      <c r="O144" s="50"/>
    </row>
    <row r="145" spans="3:15" s="49" customFormat="1" x14ac:dyDescent="0.25">
      <c r="C145" s="98"/>
      <c r="G145" s="98"/>
      <c r="K145" s="98"/>
      <c r="O145" s="50"/>
    </row>
    <row r="146" spans="3:15" s="49" customFormat="1" x14ac:dyDescent="0.25">
      <c r="C146" s="98"/>
      <c r="G146" s="98"/>
      <c r="K146" s="98"/>
      <c r="O146" s="50"/>
    </row>
    <row r="147" spans="3:15" s="49" customFormat="1" x14ac:dyDescent="0.25">
      <c r="C147" s="98"/>
      <c r="G147" s="98"/>
      <c r="K147" s="98"/>
      <c r="O147" s="50"/>
    </row>
    <row r="148" spans="3:15" s="49" customFormat="1" x14ac:dyDescent="0.25">
      <c r="C148" s="98"/>
      <c r="G148" s="98"/>
      <c r="K148" s="98"/>
      <c r="O148" s="50"/>
    </row>
    <row r="149" spans="3:15" s="49" customFormat="1" x14ac:dyDescent="0.25">
      <c r="C149" s="98"/>
      <c r="G149" s="98"/>
      <c r="K149" s="98"/>
      <c r="O149" s="50"/>
    </row>
    <row r="150" spans="3:15" s="49" customFormat="1" x14ac:dyDescent="0.25">
      <c r="C150" s="98"/>
      <c r="G150" s="98"/>
      <c r="K150" s="98"/>
      <c r="O150" s="50"/>
    </row>
    <row r="151" spans="3:15" s="49" customFormat="1" x14ac:dyDescent="0.25">
      <c r="C151" s="98"/>
      <c r="G151" s="98"/>
      <c r="K151" s="98"/>
      <c r="O151" s="50"/>
    </row>
    <row r="152" spans="3:15" s="49" customFormat="1" x14ac:dyDescent="0.25">
      <c r="C152" s="98"/>
      <c r="G152" s="98"/>
      <c r="K152" s="98"/>
      <c r="O152" s="50"/>
    </row>
    <row r="153" spans="3:15" s="49" customFormat="1" x14ac:dyDescent="0.25">
      <c r="C153" s="98"/>
      <c r="G153" s="98"/>
      <c r="K153" s="98"/>
      <c r="O153" s="50"/>
    </row>
    <row r="154" spans="3:15" s="49" customFormat="1" x14ac:dyDescent="0.25">
      <c r="C154" s="98"/>
      <c r="G154" s="98"/>
      <c r="K154" s="98"/>
      <c r="O154" s="50"/>
    </row>
    <row r="155" spans="3:15" s="49" customFormat="1" x14ac:dyDescent="0.25">
      <c r="C155" s="98"/>
      <c r="G155" s="98"/>
      <c r="K155" s="98"/>
      <c r="O155" s="50"/>
    </row>
    <row r="156" spans="3:15" s="49" customFormat="1" x14ac:dyDescent="0.25">
      <c r="C156" s="98"/>
      <c r="G156" s="98"/>
      <c r="K156" s="98"/>
      <c r="O156" s="50"/>
    </row>
    <row r="157" spans="3:15" s="49" customFormat="1" x14ac:dyDescent="0.25">
      <c r="C157" s="98"/>
      <c r="G157" s="98"/>
      <c r="K157" s="98"/>
      <c r="O157" s="50"/>
    </row>
    <row r="158" spans="3:15" s="49" customFormat="1" x14ac:dyDescent="0.25">
      <c r="C158" s="98"/>
      <c r="G158" s="98"/>
      <c r="K158" s="98"/>
      <c r="O158" s="50"/>
    </row>
    <row r="159" spans="3:15" s="49" customFormat="1" x14ac:dyDescent="0.25">
      <c r="C159" s="98"/>
      <c r="G159" s="98"/>
      <c r="K159" s="98"/>
      <c r="O159" s="50"/>
    </row>
    <row r="160" spans="3:15" s="49" customFormat="1" x14ac:dyDescent="0.25">
      <c r="C160" s="98"/>
      <c r="G160" s="98"/>
      <c r="K160" s="98"/>
      <c r="O160" s="50"/>
    </row>
    <row r="161" spans="3:15" s="49" customFormat="1" x14ac:dyDescent="0.25">
      <c r="C161" s="98"/>
      <c r="G161" s="98"/>
      <c r="K161" s="98"/>
      <c r="O161" s="50"/>
    </row>
    <row r="162" spans="3:15" s="49" customFormat="1" x14ac:dyDescent="0.25">
      <c r="C162" s="98"/>
      <c r="G162" s="98"/>
      <c r="K162" s="98"/>
      <c r="O162" s="50"/>
    </row>
    <row r="163" spans="3:15" s="49" customFormat="1" x14ac:dyDescent="0.25">
      <c r="C163" s="98"/>
      <c r="G163" s="98"/>
      <c r="K163" s="98"/>
      <c r="O163" s="50"/>
    </row>
    <row r="164" spans="3:15" s="49" customFormat="1" x14ac:dyDescent="0.25">
      <c r="C164" s="98"/>
      <c r="G164" s="98"/>
      <c r="K164" s="98"/>
      <c r="O164" s="50"/>
    </row>
    <row r="165" spans="3:15" s="49" customFormat="1" x14ac:dyDescent="0.25">
      <c r="C165" s="98"/>
      <c r="G165" s="98"/>
      <c r="K165" s="98"/>
      <c r="O165" s="50"/>
    </row>
    <row r="166" spans="3:15" s="49" customFormat="1" x14ac:dyDescent="0.25">
      <c r="C166" s="98"/>
      <c r="G166" s="98"/>
      <c r="K166" s="98"/>
      <c r="O166" s="50"/>
    </row>
    <row r="167" spans="3:15" s="49" customFormat="1" x14ac:dyDescent="0.25">
      <c r="C167" s="98"/>
      <c r="G167" s="98"/>
      <c r="K167" s="98"/>
      <c r="O167" s="50"/>
    </row>
    <row r="168" spans="3:15" s="49" customFormat="1" x14ac:dyDescent="0.25">
      <c r="C168" s="98"/>
      <c r="G168" s="98"/>
      <c r="K168" s="98"/>
      <c r="O168" s="50"/>
    </row>
    <row r="169" spans="3:15" s="49" customFormat="1" x14ac:dyDescent="0.25">
      <c r="C169" s="98"/>
      <c r="G169" s="98"/>
      <c r="K169" s="98"/>
      <c r="O169" s="50"/>
    </row>
    <row r="170" spans="3:15" s="49" customFormat="1" x14ac:dyDescent="0.25">
      <c r="C170" s="98"/>
      <c r="G170" s="98"/>
      <c r="K170" s="98"/>
      <c r="O170" s="50"/>
    </row>
    <row r="171" spans="3:15" s="49" customFormat="1" x14ac:dyDescent="0.25">
      <c r="C171" s="98"/>
      <c r="G171" s="98"/>
      <c r="K171" s="98"/>
      <c r="O171" s="50"/>
    </row>
    <row r="172" spans="3:15" s="49" customFormat="1" x14ac:dyDescent="0.25">
      <c r="C172" s="98"/>
      <c r="G172" s="98"/>
      <c r="K172" s="98"/>
      <c r="O172" s="50"/>
    </row>
    <row r="173" spans="3:15" s="49" customFormat="1" x14ac:dyDescent="0.25">
      <c r="C173" s="98"/>
      <c r="G173" s="98"/>
      <c r="K173" s="98"/>
      <c r="O173" s="50"/>
    </row>
    <row r="174" spans="3:15" s="49" customFormat="1" x14ac:dyDescent="0.25">
      <c r="C174" s="98"/>
      <c r="G174" s="98"/>
      <c r="K174" s="98"/>
      <c r="O174" s="50"/>
    </row>
    <row r="175" spans="3:15" s="49" customFormat="1" x14ac:dyDescent="0.25">
      <c r="C175" s="98"/>
      <c r="G175" s="98"/>
      <c r="K175" s="98"/>
      <c r="O175" s="50"/>
    </row>
    <row r="176" spans="3:15" s="49" customFormat="1" x14ac:dyDescent="0.25">
      <c r="C176" s="98"/>
      <c r="G176" s="98"/>
      <c r="K176" s="98"/>
      <c r="O176" s="50"/>
    </row>
    <row r="177" spans="3:15" s="49" customFormat="1" x14ac:dyDescent="0.25">
      <c r="C177" s="98"/>
      <c r="G177" s="98"/>
      <c r="K177" s="98"/>
      <c r="O177" s="50"/>
    </row>
    <row r="178" spans="3:15" s="49" customFormat="1" x14ac:dyDescent="0.25">
      <c r="C178" s="98"/>
      <c r="G178" s="98"/>
      <c r="K178" s="98"/>
      <c r="O178" s="50"/>
    </row>
    <row r="179" spans="3:15" s="49" customFormat="1" x14ac:dyDescent="0.25">
      <c r="C179" s="98"/>
      <c r="G179" s="98"/>
      <c r="K179" s="98"/>
      <c r="O179" s="50"/>
    </row>
    <row r="180" spans="3:15" s="49" customFormat="1" x14ac:dyDescent="0.25">
      <c r="C180" s="98"/>
      <c r="G180" s="98"/>
      <c r="K180" s="98"/>
      <c r="O180" s="50"/>
    </row>
    <row r="181" spans="3:15" s="49" customFormat="1" x14ac:dyDescent="0.25">
      <c r="C181" s="98"/>
      <c r="G181" s="98"/>
      <c r="K181" s="98"/>
      <c r="O181" s="50"/>
    </row>
    <row r="182" spans="3:15" s="49" customFormat="1" x14ac:dyDescent="0.25">
      <c r="C182" s="98"/>
      <c r="G182" s="98"/>
      <c r="K182" s="98"/>
      <c r="O182" s="50"/>
    </row>
    <row r="183" spans="3:15" s="49" customFormat="1" x14ac:dyDescent="0.25">
      <c r="C183" s="98"/>
      <c r="G183" s="98"/>
      <c r="K183" s="98"/>
      <c r="O183" s="50"/>
    </row>
    <row r="184" spans="3:15" s="49" customFormat="1" x14ac:dyDescent="0.25">
      <c r="C184" s="98"/>
      <c r="G184" s="98"/>
      <c r="K184" s="98"/>
      <c r="O184" s="50"/>
    </row>
    <row r="185" spans="3:15" s="49" customFormat="1" x14ac:dyDescent="0.25">
      <c r="C185" s="98"/>
      <c r="G185" s="98"/>
      <c r="K185" s="98"/>
      <c r="O185" s="50"/>
    </row>
    <row r="186" spans="3:15" s="49" customFormat="1" x14ac:dyDescent="0.25">
      <c r="C186" s="98"/>
      <c r="G186" s="98"/>
      <c r="K186" s="98"/>
      <c r="O186" s="50"/>
    </row>
    <row r="187" spans="3:15" s="49" customFormat="1" x14ac:dyDescent="0.25">
      <c r="C187" s="98"/>
      <c r="G187" s="98"/>
      <c r="K187" s="98"/>
      <c r="O187" s="50"/>
    </row>
    <row r="188" spans="3:15" s="49" customFormat="1" x14ac:dyDescent="0.25">
      <c r="C188" s="98"/>
      <c r="G188" s="98"/>
      <c r="K188" s="98"/>
      <c r="O188" s="50"/>
    </row>
    <row r="189" spans="3:15" s="49" customFormat="1" x14ac:dyDescent="0.25">
      <c r="C189" s="98"/>
      <c r="G189" s="98"/>
      <c r="K189" s="98"/>
      <c r="O189" s="50"/>
    </row>
    <row r="190" spans="3:15" s="49" customFormat="1" x14ac:dyDescent="0.25">
      <c r="C190" s="98"/>
      <c r="G190" s="98"/>
      <c r="K190" s="98"/>
      <c r="O190" s="50"/>
    </row>
    <row r="191" spans="3:15" s="49" customFormat="1" x14ac:dyDescent="0.25">
      <c r="C191" s="98"/>
      <c r="G191" s="98"/>
      <c r="K191" s="98"/>
      <c r="O191" s="50"/>
    </row>
    <row r="192" spans="3:15" s="49" customFormat="1" x14ac:dyDescent="0.25">
      <c r="C192" s="98"/>
      <c r="G192" s="98"/>
      <c r="K192" s="98"/>
      <c r="O192" s="50"/>
    </row>
    <row r="193" spans="3:15" s="49" customFormat="1" x14ac:dyDescent="0.25">
      <c r="C193" s="98"/>
      <c r="G193" s="98"/>
      <c r="K193" s="98"/>
      <c r="O193" s="50"/>
    </row>
    <row r="194" spans="3:15" s="49" customFormat="1" x14ac:dyDescent="0.25">
      <c r="C194" s="98"/>
      <c r="G194" s="98"/>
      <c r="K194" s="98"/>
      <c r="O194" s="50"/>
    </row>
    <row r="195" spans="3:15" s="49" customFormat="1" x14ac:dyDescent="0.25">
      <c r="C195" s="98"/>
      <c r="G195" s="98"/>
      <c r="K195" s="98"/>
      <c r="O195" s="50"/>
    </row>
    <row r="196" spans="3:15" s="49" customFormat="1" x14ac:dyDescent="0.25">
      <c r="C196" s="98"/>
      <c r="G196" s="98"/>
      <c r="K196" s="98"/>
      <c r="O196" s="50"/>
    </row>
    <row r="197" spans="3:15" s="49" customFormat="1" x14ac:dyDescent="0.25">
      <c r="C197" s="98"/>
      <c r="G197" s="98"/>
      <c r="K197" s="98"/>
      <c r="O197" s="50"/>
    </row>
    <row r="198" spans="3:15" s="49" customFormat="1" x14ac:dyDescent="0.25">
      <c r="C198" s="98"/>
      <c r="G198" s="98"/>
      <c r="K198" s="98"/>
      <c r="O198" s="50"/>
    </row>
    <row r="199" spans="3:15" s="49" customFormat="1" x14ac:dyDescent="0.25">
      <c r="C199" s="98"/>
      <c r="G199" s="98"/>
      <c r="K199" s="98"/>
      <c r="O199" s="50"/>
    </row>
    <row r="200" spans="3:15" s="49" customFormat="1" x14ac:dyDescent="0.25">
      <c r="C200" s="98"/>
      <c r="G200" s="98"/>
      <c r="K200" s="98"/>
      <c r="O200" s="50"/>
    </row>
    <row r="201" spans="3:15" s="49" customFormat="1" x14ac:dyDescent="0.25">
      <c r="C201" s="98"/>
      <c r="G201" s="98"/>
      <c r="K201" s="98"/>
      <c r="O201" s="50"/>
    </row>
    <row r="202" spans="3:15" s="49" customFormat="1" x14ac:dyDescent="0.25">
      <c r="C202" s="98"/>
      <c r="G202" s="98"/>
      <c r="K202" s="98"/>
      <c r="O202" s="50"/>
    </row>
  </sheetData>
  <mergeCells count="16">
    <mergeCell ref="N4:P4"/>
    <mergeCell ref="S2:AB2"/>
    <mergeCell ref="B2:K2"/>
    <mergeCell ref="N2:P3"/>
    <mergeCell ref="R3:U3"/>
    <mergeCell ref="V3:Y3"/>
    <mergeCell ref="Z3:AB3"/>
    <mergeCell ref="I4:L4"/>
    <mergeCell ref="F4:H4"/>
    <mergeCell ref="B4:D4"/>
    <mergeCell ref="B3:D3"/>
    <mergeCell ref="F3:H3"/>
    <mergeCell ref="I3:L3"/>
    <mergeCell ref="R4:U4"/>
    <mergeCell ref="V4:Y4"/>
    <mergeCell ref="Z4:A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Game Results</vt:lpstr>
      <vt:lpstr>Game Schedule</vt:lpstr>
      <vt:lpstr>Teams by Day</vt:lpstr>
      <vt:lpstr>All Teams Info</vt:lpstr>
      <vt:lpstr>Contact</vt:lpstr>
      <vt:lpstr>Sheet1</vt:lpstr>
      <vt:lpstr>Playoff</vt:lpstr>
      <vt:lpstr>Play-off</vt:lpstr>
      <vt:lpstr>BBCOCap</vt:lpstr>
      <vt:lpstr>BBCoCapEmail</vt:lpstr>
      <vt:lpstr>BBTeamName</vt:lpstr>
      <vt:lpstr>BBTeams</vt:lpstr>
      <vt:lpstr>CoCaptainContact</vt:lpstr>
      <vt:lpstr>Contact</vt:lpstr>
      <vt:lpstr>teams</vt:lpstr>
    </vt:vector>
  </TitlesOfParts>
  <Company>GOA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chad.willms</dc:creator>
  <cp:lastModifiedBy>gustavo.hernandez</cp:lastModifiedBy>
  <cp:lastPrinted>2015-06-02T20:34:13Z</cp:lastPrinted>
  <dcterms:created xsi:type="dcterms:W3CDTF">2015-06-02T15:21:12Z</dcterms:created>
  <dcterms:modified xsi:type="dcterms:W3CDTF">2017-07-07T16:22:22Z</dcterms:modified>
</cp:coreProperties>
</file>